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dal.urtecho\Downloads\"/>
    </mc:Choice>
  </mc:AlternateContent>
  <xr:revisionPtr revIDLastSave="0" documentId="8_{0398B913-E40F-44D8-AC29-02A121121E4D}" xr6:coauthVersionLast="47" xr6:coauthVersionMax="47" xr10:uidLastSave="{00000000-0000-0000-0000-000000000000}"/>
  <bookViews>
    <workbookView xWindow="-120" yWindow="-120" windowWidth="29040" windowHeight="15840" tabRatio="776" activeTab="1" xr2:uid="{FABA0A42-A950-47D1-9D4A-9239630F7CA6}"/>
  </bookViews>
  <sheets>
    <sheet name="1. Indicaciones para el llenado" sheetId="4" r:id="rId1"/>
    <sheet name="2. Formato PUR" sheetId="8" r:id="rId2"/>
    <sheet name="Lista de CETPRO" sheetId="10" state="hidden" r:id="rId3"/>
    <sheet name="Tramo" sheetId="9" state="hidden" r:id="rId4"/>
    <sheet name="Nombre_UE" sheetId="1" state="hidden" r:id="rId5"/>
    <sheet name="Temáticas" sheetId="6" state="hidden" r:id="rId6"/>
    <sheet name="Estructura programática" sheetId="5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8" l="1"/>
  <c r="C9" i="1"/>
  <c r="G7" i="8"/>
  <c r="G6" i="8"/>
  <c r="C14" i="8" l="1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3" i="8"/>
  <c r="G9" i="8" l="1"/>
</calcChain>
</file>

<file path=xl/sharedStrings.xml><?xml version="1.0" encoding="utf-8"?>
<sst xmlns="http://schemas.openxmlformats.org/spreadsheetml/2006/main" count="796" uniqueCount="647">
  <si>
    <t>PLAN DE USO DE RECURSOS (PUR) CETPRO 2025</t>
  </si>
  <si>
    <t>Instrucciones para el llenado del PUR 2025</t>
  </si>
  <si>
    <t>Seguir los siguientes pasos para llenar la hoja "2. Formato PUR"</t>
  </si>
  <si>
    <t>Identificar y seleccionar la Unidad Ejecutora y la UGEL</t>
  </si>
  <si>
    <t>El Monto Máximo Asignable (MMA) de los tramos 1 y 2 se completará, automáticamente, luego de seleccionar la UGEL</t>
  </si>
  <si>
    <t>El Monto total programado en el PUR se completará, automáticamente, a medida que ingrese información en el campo "Monto" relacionada con las actividades/conceptos a financiar</t>
  </si>
  <si>
    <t>El Porcentaje programado también se completará, automáticamente, a medida que ingrese información en el campo "Monto" de las actividades/conceptos a financiar. Se debe llegar al 100%.</t>
  </si>
  <si>
    <t>Identificar y seleccionar el código modular del CETPRO</t>
  </si>
  <si>
    <t>El nombre del CETPRO se completará, automáticamente.</t>
  </si>
  <si>
    <t>Identificar y seleccionar el tramo de evaluación de los indicadores</t>
  </si>
  <si>
    <t>Completar el número de prioridad de la actividad o concepto a financiar</t>
  </si>
  <si>
    <t>Completar las actividades o conceptos a financiar, considerando los lineamientos para el uso de recursos de la Norma Técnica CdD CETPRO 2025</t>
  </si>
  <si>
    <t>Completar la temática prioritaria a la que se vincula la actividad o concepto indicado, considerando los lineamientos para el uso de recursos de la Nomra Técnica CdD CETPRO 2025</t>
  </si>
  <si>
    <t>Completar la categoría presupuestal que corresponde a 9002</t>
  </si>
  <si>
    <t>Completar el producto que corresponde a 3999999</t>
  </si>
  <si>
    <t>Completar la actividad presupuestal que corresponda, de acuerdo a listado desplegable</t>
  </si>
  <si>
    <t>Completar la genérica de gasto que corresponde a 2.3 o 2.6</t>
  </si>
  <si>
    <t>Completar la específica de gasto que corresponda, de acuerdo con el listado desplegable</t>
  </si>
  <si>
    <t>Completar el monto estimado en el que se incurriría por la adquisición de la actividad/concepto</t>
  </si>
  <si>
    <t>Completar el nombre del responsable de la elaboración del PUR</t>
  </si>
  <si>
    <t>Completar el cargo del responsable de la elaboración del PUR</t>
  </si>
  <si>
    <t>Nombre de la Unidad Ejecutora</t>
  </si>
  <si>
    <t>002-57: USE 02 SAN MARTIN DE PORRAS</t>
  </si>
  <si>
    <t>Nombre de la UGEL</t>
  </si>
  <si>
    <t>MMA de los tramos 1 y 2 (S/)</t>
  </si>
  <si>
    <t>Monto total programado en el PUR (S/)</t>
  </si>
  <si>
    <t>Nombre del responsable</t>
  </si>
  <si>
    <t>Porcentaje programado</t>
  </si>
  <si>
    <t>Cargo</t>
  </si>
  <si>
    <t>Código modular CETPRO</t>
  </si>
  <si>
    <t>Nombre CETPRO</t>
  </si>
  <si>
    <t>Tramo</t>
  </si>
  <si>
    <t>N° de Prioridad</t>
  </si>
  <si>
    <t>Actividad o concepto a financiar</t>
  </si>
  <si>
    <t>Temática prioritaria</t>
  </si>
  <si>
    <t>Categoría presupuestal</t>
  </si>
  <si>
    <t>Producto</t>
  </si>
  <si>
    <t>Actividad</t>
  </si>
  <si>
    <t>Genérica de Gasto</t>
  </si>
  <si>
    <t>Específica de gasto</t>
  </si>
  <si>
    <t>Monto
S/</t>
  </si>
  <si>
    <t>(escala de calificación del 1 al 500, donde 1 es más prioritario)</t>
  </si>
  <si>
    <t>0777151</t>
  </si>
  <si>
    <t>ejemplo</t>
  </si>
  <si>
    <t>Otras acciones para el cumplimiento de los objetivos institucionales de los CETPRO en el año fiscal 2025</t>
  </si>
  <si>
    <t>3999999: SIN PRODUCTO</t>
  </si>
  <si>
    <t>5001227: SUPERVISION, MONITOREO Y ASESORIA PEDAGOGICA</t>
  </si>
  <si>
    <t>2.3. 1. 5. 4. 1</t>
  </si>
  <si>
    <t>0438028</t>
  </si>
  <si>
    <t>UGEL 07 SAN BORJA</t>
  </si>
  <si>
    <t>0646687</t>
  </si>
  <si>
    <t>SANTA TERESA</t>
  </si>
  <si>
    <t>UGEL 06 ATE</t>
  </si>
  <si>
    <t>0469452</t>
  </si>
  <si>
    <t>VICTOR RAUL HAYA DE LA TORRE</t>
  </si>
  <si>
    <t>UGEL 05 SAN JUAN DE LURIGANCHO</t>
  </si>
  <si>
    <t>0901850</t>
  </si>
  <si>
    <t>TECNICO SAN HILARION</t>
  </si>
  <si>
    <t>UGEL 02 RÍMAC</t>
  </si>
  <si>
    <t>PERU</t>
  </si>
  <si>
    <t>ROSA DE AMERICA</t>
  </si>
  <si>
    <t>0901884</t>
  </si>
  <si>
    <t>JESUS OROPEZA CHONTA</t>
  </si>
  <si>
    <t>0663732</t>
  </si>
  <si>
    <t>PROMAE CONDEVILLA</t>
  </si>
  <si>
    <t>UGEL 04 COMAS</t>
  </si>
  <si>
    <t>1194489</t>
  </si>
  <si>
    <t>NUESTRA SEÑORA DE LOURDES</t>
  </si>
  <si>
    <t>UGEL 03 BREÑA</t>
  </si>
  <si>
    <t>0450254</t>
  </si>
  <si>
    <t>PROMAE MAGDALENA</t>
  </si>
  <si>
    <t>0482265</t>
  </si>
  <si>
    <t>CORCOVADO</t>
  </si>
  <si>
    <t>0697409</t>
  </si>
  <si>
    <t>JUANA IRIS CUADROS RIVERA</t>
  </si>
  <si>
    <t>0663328</t>
  </si>
  <si>
    <t>EL PROGRESO II SECTOR</t>
  </si>
  <si>
    <t>1057900</t>
  </si>
  <si>
    <t>PILOTO JOSE PARDO</t>
  </si>
  <si>
    <t>0663427</t>
  </si>
  <si>
    <t>LOS LIBERTADORES</t>
  </si>
  <si>
    <t>1072172</t>
  </si>
  <si>
    <t>JUAN PABLO II</t>
  </si>
  <si>
    <t>0643957</t>
  </si>
  <si>
    <t>REPUBLICA DE CHILE</t>
  </si>
  <si>
    <t>0332593</t>
  </si>
  <si>
    <t>ALMIRANTE MIGUEL GRAU</t>
  </si>
  <si>
    <t>UGEL 01 SAN JUAN DE MIRAFLORES</t>
  </si>
  <si>
    <t>0607226</t>
  </si>
  <si>
    <t>MARIA AUXILIADORA</t>
  </si>
  <si>
    <t>0901892</t>
  </si>
  <si>
    <t>SEÑOR DE LOS MILAGROS</t>
  </si>
  <si>
    <t>0437889</t>
  </si>
  <si>
    <t>PROMAE RIMAC</t>
  </si>
  <si>
    <t>0901843</t>
  </si>
  <si>
    <t>BAYOVAR</t>
  </si>
  <si>
    <t>0329912</t>
  </si>
  <si>
    <t>0450189</t>
  </si>
  <si>
    <t>PROMAE ESCUELA NACIONAL DE ARTES GRAFICAS</t>
  </si>
  <si>
    <t>0330035</t>
  </si>
  <si>
    <t>JOSE OLAYA</t>
  </si>
  <si>
    <t>0450312</t>
  </si>
  <si>
    <t>EL PORVENIR</t>
  </si>
  <si>
    <t>0694646</t>
  </si>
  <si>
    <t>JAVIER PEREZ DE CUELLAR</t>
  </si>
  <si>
    <t>0533356</t>
  </si>
  <si>
    <t>PROMAE BREÑA</t>
  </si>
  <si>
    <t>0329987</t>
  </si>
  <si>
    <t>7047 TACNA</t>
  </si>
  <si>
    <t>0450270</t>
  </si>
  <si>
    <t>MAGDALENA</t>
  </si>
  <si>
    <t>1072131</t>
  </si>
  <si>
    <t>INDUSTRIAL SAN CARLOS</t>
  </si>
  <si>
    <t>0663344</t>
  </si>
  <si>
    <t>CARABAYLLO</t>
  </si>
  <si>
    <t>0450346</t>
  </si>
  <si>
    <t>SAN LUIS</t>
  </si>
  <si>
    <t>Tramos</t>
  </si>
  <si>
    <t>Nombre de la Ejecutora</t>
  </si>
  <si>
    <t>MMA</t>
  </si>
  <si>
    <t>001-56: USE 01 SAN JUAN DE MIRAFLORES</t>
  </si>
  <si>
    <t>003-58: USE 03 CERCADO</t>
  </si>
  <si>
    <t>004-59: USE 04 COMAS</t>
  </si>
  <si>
    <t>005-60: USE 05 SAN JUAN DE LURIGANCHO</t>
  </si>
  <si>
    <t>006-61: USE 06 VITARTE</t>
  </si>
  <si>
    <t>007-62: USE 07 SAN BORJA</t>
  </si>
  <si>
    <t>N°</t>
  </si>
  <si>
    <t>Temáticas</t>
  </si>
  <si>
    <t>Adecuación de programas de estudios que estén alineados con el CNOF</t>
  </si>
  <si>
    <t>Fortalecimiento de capacidades del personal docente en temas tecnológicos o técnico-productivos</t>
  </si>
  <si>
    <t>Promoción para la transitabilidad de la Educación Básica a la Educación Técnico-Productiva</t>
  </si>
  <si>
    <t>Implementación de proyectos productivos realizados por los CETPRO junto a sus estudiantes.</t>
  </si>
  <si>
    <t>Detalle</t>
  </si>
  <si>
    <t>5000661: DESARROLLO DE LA EDUCACION LABORAL Y TECNICA</t>
  </si>
  <si>
    <t>2.3. 1. 1. 1. 1</t>
  </si>
  <si>
    <t>ALIMENTOS Y BEBIDAS PARA CONSUMO HUMANO</t>
  </si>
  <si>
    <t>2.3. 1. 1. 1. 2</t>
  </si>
  <si>
    <t>ALIMENTOS Y BEBIDAS PARA CONSUMO ANIMAL</t>
  </si>
  <si>
    <t>2.3. 1. 2. 1. 1</t>
  </si>
  <si>
    <t>VESTUARIO, ACCESORIOS Y PRENDAS DIVERSAS</t>
  </si>
  <si>
    <t>2.3. 1. 2. 1. 2</t>
  </si>
  <si>
    <t>TEXTILES Y ACABADOS TEXTILES</t>
  </si>
  <si>
    <t>2.3. 1. 2. 1. 3</t>
  </si>
  <si>
    <t>CALZADO</t>
  </si>
  <si>
    <t>2.3. 1. 3. 1. 1</t>
  </si>
  <si>
    <t>COMBUSTIBLES Y CARBURANTES</t>
  </si>
  <si>
    <t>2.3. 1. 3. 1. 2</t>
  </si>
  <si>
    <t>GASES</t>
  </si>
  <si>
    <t>2.3. 1. 3. 1. 3</t>
  </si>
  <si>
    <t>LUBRICANTES, GRASAS Y AFINES</t>
  </si>
  <si>
    <t>2.3. 1. 4. 1. 1</t>
  </si>
  <si>
    <t>MUNICIONES,  EXPLOSIVOS Y SIMILARES</t>
  </si>
  <si>
    <t>2.3. 1. 5. 1. 1</t>
  </si>
  <si>
    <t>REPUESTOS Y ACCESORIOS</t>
  </si>
  <si>
    <t>2.3. 1. 5. 1. 2</t>
  </si>
  <si>
    <t>PAPELERIA EN GENERAL, UTILES Y MATERIALES DE OFICINA</t>
  </si>
  <si>
    <t>2.3. 1. 5. 2. 1</t>
  </si>
  <si>
    <t>AGROPECUARIO, GANADERO Y DE JARDINERIA</t>
  </si>
  <si>
    <t>2.3. 1. 5. 3. 1</t>
  </si>
  <si>
    <t>ASEO, LIMPIEZA Y TOCADOR</t>
  </si>
  <si>
    <t>2.3. 1. 5. 3. 2</t>
  </si>
  <si>
    <t>DE COCINA, COMEDOR Y CAFETERIA</t>
  </si>
  <si>
    <t>ELECTRICIDAD, ILUMINACION Y ELECTRONICA</t>
  </si>
  <si>
    <t>2.3. 1. 5.99.99</t>
  </si>
  <si>
    <t>OTROS</t>
  </si>
  <si>
    <t>2.3. 1. 6. 1. 1</t>
  </si>
  <si>
    <t>DE VEHICULOS</t>
  </si>
  <si>
    <t>2.3. 1. 6. 1. 2</t>
  </si>
  <si>
    <t>DE COMUNICACIONES Y TELECOMUNICACIONES</t>
  </si>
  <si>
    <t>2.3. 1. 6. 1. 3</t>
  </si>
  <si>
    <t>DE CONSTRUCCION Y MAQUINAS</t>
  </si>
  <si>
    <t>2.3. 1. 6. 1. 4</t>
  </si>
  <si>
    <t>DE SEGURIDAD</t>
  </si>
  <si>
    <t>2.3. 1. 6. 1.99</t>
  </si>
  <si>
    <t>OTROS ACCESORIOS Y REPUESTOS</t>
  </si>
  <si>
    <t>2.3. 1. 7. 1. 1</t>
  </si>
  <si>
    <t>ENSERES</t>
  </si>
  <si>
    <t>2.3. 1. 8. 1. 1</t>
  </si>
  <si>
    <t>VACUNAS</t>
  </si>
  <si>
    <t>2.3. 1. 8. 1. 2</t>
  </si>
  <si>
    <t>MEDICAMENTOS</t>
  </si>
  <si>
    <t>2.3. 1. 8. 1.99</t>
  </si>
  <si>
    <t>OTROS PRODUCTOS SIMILARES</t>
  </si>
  <si>
    <t>2.3. 1. 8. 2. 1</t>
  </si>
  <si>
    <t>MATERIAL, INSUMOS, INSTRUMENTAL Y ACCESORIOS  MEDICOS, QUIRURGICOS, ODONTOLOGICOS Y DE LABORATORIO</t>
  </si>
  <si>
    <t>2.3. 1. 9. 1. 1</t>
  </si>
  <si>
    <t>LIBROS, TEXTOS Y OTROS MATERIALES IMPRESOS</t>
  </si>
  <si>
    <t>2.3. 1. 9. 1. 2</t>
  </si>
  <si>
    <t>MATERIAL DIDACTICO, ACCESORIOS Y UTILES DE ENSEÑANZA</t>
  </si>
  <si>
    <t>2.3. 1. 9. 1.99</t>
  </si>
  <si>
    <t>OTROS MATERIALES DIVERSOS DE ENSEÑANZA</t>
  </si>
  <si>
    <t>2.3. 1.10. 1. 1</t>
  </si>
  <si>
    <t>SUMINISTROS DE USO ZOOTECNICO</t>
  </si>
  <si>
    <t>2.3. 1.10. 1. 2</t>
  </si>
  <si>
    <t>MATERIAL BIOLOGICO</t>
  </si>
  <si>
    <t>2.3. 1.10. 1. 3</t>
  </si>
  <si>
    <t>ANIMALES PARA ESTUDIO</t>
  </si>
  <si>
    <t>2.3. 1.10. 1. 4</t>
  </si>
  <si>
    <t>FERTILIZANTES, INSECTICIDAS, FUNGICIDAS Y SIMILARES</t>
  </si>
  <si>
    <t>2.3. 1.10. 1. 5</t>
  </si>
  <si>
    <t>SUMINISTROS DE ACCESORIOS Y/O MATERIALES DE USO FORESTAL</t>
  </si>
  <si>
    <t>2.3. 1.10. 1. 6</t>
  </si>
  <si>
    <t>PRODUCTOS FARMACEUTICOS DE USO ANIMAL</t>
  </si>
  <si>
    <t>2.3. 1.11. 1. 1</t>
  </si>
  <si>
    <t>PARA EDIFICIOS Y ESTRUCTURAS</t>
  </si>
  <si>
    <t>2.3. 1.11. 1. 2</t>
  </si>
  <si>
    <t>PARA VEHICULOS</t>
  </si>
  <si>
    <t>2.3. 1.11. 1. 3</t>
  </si>
  <si>
    <t>PARA MOBILIARIO Y SIMILARES</t>
  </si>
  <si>
    <t>2.3. 1.11. 1. 4</t>
  </si>
  <si>
    <t>PARA MAQUINARIAS Y EQUIPOS</t>
  </si>
  <si>
    <t>2.3. 1.11. 1. 5</t>
  </si>
  <si>
    <t>OTROS MATERIALES DE MANTENIMIENTO</t>
  </si>
  <si>
    <t>2.3. 1.11. 1. 6</t>
  </si>
  <si>
    <t>MATERIALES DE  ACONDICIONAMIENTO</t>
  </si>
  <si>
    <t>2.3. 1.99. 1. 1</t>
  </si>
  <si>
    <t>HERRAMIENTAS</t>
  </si>
  <si>
    <t>2.3. 1.99. 1. 2</t>
  </si>
  <si>
    <t>PRODUCTOS QUIMICOS</t>
  </si>
  <si>
    <t>2.3. 1.99. 1. 3</t>
  </si>
  <si>
    <t>LIBROS, DIARIOS, REVISTAS Y OTROS BIENES IMPRESOS NO VINCULADOS A ENSEÑANZA</t>
  </si>
  <si>
    <t>2.3. 1.99. 1. 4</t>
  </si>
  <si>
    <t>SIMBOLOS, DISTINTIVOS Y CONDECORACIONES</t>
  </si>
  <si>
    <t>2.3. 1.99. 1. 5</t>
  </si>
  <si>
    <t>ADQUISICIÓN DE BIENES PARA PRESTACIÓN FUNERARIA</t>
  </si>
  <si>
    <t>2.3. 1.99. 1.99</t>
  </si>
  <si>
    <t>OTROS BIENES</t>
  </si>
  <si>
    <t>2.3. 2. 1. 1. 1</t>
  </si>
  <si>
    <t>PASAJES Y GASTOS DE TRANSPORTE</t>
  </si>
  <si>
    <t>2.3. 2. 1. 1. 2</t>
  </si>
  <si>
    <t>VIATICOS Y ASIGNACIONES POR COMISION DE SERVICIO</t>
  </si>
  <si>
    <t>2.3. 2. 1. 1. 3</t>
  </si>
  <si>
    <t>VIATICOS Y FLETES POR CAMBIO DE COLOCACION</t>
  </si>
  <si>
    <t>2.3. 2. 1. 1.99</t>
  </si>
  <si>
    <t>OTROS GASTOS</t>
  </si>
  <si>
    <t>2.3. 2. 1. 2. 1</t>
  </si>
  <si>
    <t>2.3. 2. 1. 2. 2</t>
  </si>
  <si>
    <t>2.3. 2. 1. 2. 3</t>
  </si>
  <si>
    <t>2.3. 2. 1. 2.99</t>
  </si>
  <si>
    <t>2.3. 2. 2. 1. 1</t>
  </si>
  <si>
    <t>SERVICIO DE SUMINISTRO DE ENERGIA ELECTRICA</t>
  </si>
  <si>
    <t>2.3. 2. 2. 1. 2</t>
  </si>
  <si>
    <t>SERVICIO DE AGUA Y DESAGUE</t>
  </si>
  <si>
    <t>2.3. 2. 2. 1. 3</t>
  </si>
  <si>
    <t>SERVICIO DE SUMINISTRO DE GAS</t>
  </si>
  <si>
    <t>2.3. 2. 2. 2. 1</t>
  </si>
  <si>
    <t>SERVICIO DE TELEFONIA MOVIL</t>
  </si>
  <si>
    <t>2.3. 2. 2. 2. 2</t>
  </si>
  <si>
    <t>SERVICIO DE TELEFONIA FIJA</t>
  </si>
  <si>
    <t>2.3. 2. 2. 2. 3</t>
  </si>
  <si>
    <t>SERVICIO DE INTERNET</t>
  </si>
  <si>
    <t>2.3. 2. 2. 3. 1</t>
  </si>
  <si>
    <t>CORREOS Y SERVICIOS DE MENSAJERIA</t>
  </si>
  <si>
    <t>2.3. 2. 2. 3.99</t>
  </si>
  <si>
    <t>OTROS SERVICIOS DE COMUNICACION</t>
  </si>
  <si>
    <t>2.3. 2. 2. 4. 1</t>
  </si>
  <si>
    <t>SERVICIO DE PUBLICIDAD</t>
  </si>
  <si>
    <t>2.3. 2. 2. 4. 3</t>
  </si>
  <si>
    <t>SERVICIOS DE IMAGEN INSTITUCIONAL</t>
  </si>
  <si>
    <t>2.3. 2. 2. 5. 1</t>
  </si>
  <si>
    <t>DIFUSIÓN EN EL DIARIO OFICIAL</t>
  </si>
  <si>
    <t>2.3. 2. 3. 1. 1</t>
  </si>
  <si>
    <t>SERVICIOS DE LIMPIEZA E HIGIENE</t>
  </si>
  <si>
    <t>2.3. 2. 3. 1. 2</t>
  </si>
  <si>
    <t>SERVICIOS DE SEGURIDAD Y VIGILANCIA</t>
  </si>
  <si>
    <t>2.3. 2. 4. 2. 1</t>
  </si>
  <si>
    <t>DE EDIFICACIONES, OFICINAS Y ESTRUCTURAS</t>
  </si>
  <si>
    <t>2.3. 2. 4. 3. 1</t>
  </si>
  <si>
    <t>DE CARRETERAS, CAMINOS Y PUENTES  NO CONCESIONADOS</t>
  </si>
  <si>
    <t>2.3. 2. 4. 4. 1</t>
  </si>
  <si>
    <t>GASTOS POR MANTENIMIENTO Y OPERACIÓN (PAMO)</t>
  </si>
  <si>
    <t>2.3. 2. 4. 4. 2</t>
  </si>
  <si>
    <t>GASTOS POR COSTO ANUAL DE MANTENIMIENTO (CAM)</t>
  </si>
  <si>
    <t>2.3. 2. 4. 4. 3</t>
  </si>
  <si>
    <t>GASTOS POR MANTENIMIENTO DERIVADOS DE INFORMES TÉCNICOS DE MANTENIMIENTO (ITM)</t>
  </si>
  <si>
    <t>2.3. 2. 4. 4. 4</t>
  </si>
  <si>
    <t>GASTOS POR MANTENIMIENTO PERIÓDICO INICIAL (PAMPI)</t>
  </si>
  <si>
    <t>2.3. 2. 4. 4. 5</t>
  </si>
  <si>
    <t>GASTOS POR MANTENIMIENTO DE EMERGENCIA</t>
  </si>
  <si>
    <t>2.3. 2. 4. 5. 1</t>
  </si>
  <si>
    <t>2.3. 2. 4. 6. 1</t>
  </si>
  <si>
    <t>DE MOBILIARIO Y SIMILARES</t>
  </si>
  <si>
    <t>2.3. 2. 4. 7. 1</t>
  </si>
  <si>
    <t>DE MAQUINARIAS Y EQUIPOS</t>
  </si>
  <si>
    <t>2.3. 2. 4.99.99</t>
  </si>
  <si>
    <t>DE OTROS BIENES Y ACTIVOS</t>
  </si>
  <si>
    <t>2.3. 2. 5. 1. 1</t>
  </si>
  <si>
    <t>DE EDIFICIOS Y ESTRUCTURAS</t>
  </si>
  <si>
    <t>2.3. 2. 5. 1. 2</t>
  </si>
  <si>
    <t>2.3. 2. 5. 1. 3</t>
  </si>
  <si>
    <t>2.3. 2. 5. 1. 4</t>
  </si>
  <si>
    <t>2.3. 2. 5. 1.99</t>
  </si>
  <si>
    <t>2.3. 2. 6. 1. 1</t>
  </si>
  <si>
    <t>GASTOS LEGALES Y JUDICIALES</t>
  </si>
  <si>
    <t>2.3. 2. 6. 1. 2</t>
  </si>
  <si>
    <t>GASTOS NOTARIALES</t>
  </si>
  <si>
    <t>2.3. 2. 6. 2. 1</t>
  </si>
  <si>
    <t>CARGOS BANCARIOS</t>
  </si>
  <si>
    <t>2.3. 2. 6. 2. 2</t>
  </si>
  <si>
    <t>GASTOS FINANCIEROS POR COMPRA Y VENTA DE TITULOS Y VALORES</t>
  </si>
  <si>
    <t>2.3. 2. 6. 2.99</t>
  </si>
  <si>
    <t>OTROS SERVICIOS FINANCIEROS</t>
  </si>
  <si>
    <t>2.3. 2. 6. 3. 1</t>
  </si>
  <si>
    <t>SEGURO DE VIDA</t>
  </si>
  <si>
    <t>2.3. 2. 6. 3. 2</t>
  </si>
  <si>
    <t>SEGURO DE VEHICULOS</t>
  </si>
  <si>
    <t>2.3. 2. 6. 3. 3</t>
  </si>
  <si>
    <t>SEGURO OBLIGATORIO ACCIDENTES DE TRANSITO (SOAT)</t>
  </si>
  <si>
    <t>2.3. 2. 6. 3. 4</t>
  </si>
  <si>
    <t>OTROS SEGUROS PERSONALES</t>
  </si>
  <si>
    <t>2.3. 2. 6. 3.99</t>
  </si>
  <si>
    <t>OTROS SEGUROS DE  BIENES MUEBLES E INMUEBLES</t>
  </si>
  <si>
    <t>2.3. 2. 6. 4. 1</t>
  </si>
  <si>
    <t>GASTOS POR PRESTACIONES DE SALUD</t>
  </si>
  <si>
    <t>2.3. 2. 7. 1. 1</t>
  </si>
  <si>
    <t>CONSULTORIAS</t>
  </si>
  <si>
    <t>2.3. 2. 7. 1. 6</t>
  </si>
  <si>
    <t>ESTUDIOS</t>
  </si>
  <si>
    <t>2.3. 2. 7. 1. 7</t>
  </si>
  <si>
    <t>INVESTIGACIONES</t>
  </si>
  <si>
    <t>2.3. 2. 7. 1. 8</t>
  </si>
  <si>
    <t>DISEÑO DE METODOLOGÍAS, REFORMAS Y SIMILARES</t>
  </si>
  <si>
    <t>2.3. 2. 7. 1. 9</t>
  </si>
  <si>
    <t>SERVICIO DE LAVADO Y PLANCHADO DE ROPA HOSPITALARIA</t>
  </si>
  <si>
    <t>2.3. 2. 7. 1.99</t>
  </si>
  <si>
    <t>OTROS SERVICIOS SIMILARES</t>
  </si>
  <si>
    <t>2.3. 2. 7. 2. 1</t>
  </si>
  <si>
    <t>2.3. 2. 7. 2. 7</t>
  </si>
  <si>
    <t>SERVICIOS COMPLEMENTARIOS DE SALUD</t>
  </si>
  <si>
    <t>2.3. 2. 7. 2. 9</t>
  </si>
  <si>
    <t>2.3. 2. 7. 2.10</t>
  </si>
  <si>
    <t>2.3. 2. 7. 2.11</t>
  </si>
  <si>
    <t>2.3. 2. 7. 2.12</t>
  </si>
  <si>
    <t>ENTREGA ECONÓMICA POR PRESTACIONES ADICIONALES EN SALUD</t>
  </si>
  <si>
    <t>2.3. 2. 7. 2.99</t>
  </si>
  <si>
    <t>2.3. 2. 7. 3. 1</t>
  </si>
  <si>
    <t>REALIZADO POR PERSONAS JURIDICAS</t>
  </si>
  <si>
    <t>2.3. 2. 7. 3. 2</t>
  </si>
  <si>
    <t>REALIZADO POR PERSONAS NATURALES</t>
  </si>
  <si>
    <t>2.3. 2. 7. 4. 1</t>
  </si>
  <si>
    <t>ELABORACION DE PROGRAMAS INFORMATICOS</t>
  </si>
  <si>
    <t>2.3. 2. 7. 4. 2</t>
  </si>
  <si>
    <t>PROCESAMIENTOS DE DATOS</t>
  </si>
  <si>
    <t>2.3. 2. 7. 4. 3</t>
  </si>
  <si>
    <t>SOPORTE TECNICO</t>
  </si>
  <si>
    <t>2.3. 2. 7. 4.99</t>
  </si>
  <si>
    <t>OTROS SERVICIOS DE INFORMATICA</t>
  </si>
  <si>
    <t>2.3. 2. 7. 5. 1</t>
  </si>
  <si>
    <t>ESTIPENDIO POR SECIGRA</t>
  </si>
  <si>
    <t>2.3. 2. 7. 5. 2</t>
  </si>
  <si>
    <t>PROPINAS PARA PRACTICANTES</t>
  </si>
  <si>
    <t>2.3. 2. 7. 5. 4</t>
  </si>
  <si>
    <t>ANIMADORAS Y ALFABETIZADORES</t>
  </si>
  <si>
    <t>2.3. 2. 7. 5. 5</t>
  </si>
  <si>
    <t>ALUMNOS DE ESCUELAS MILITARES Y POLICIALES</t>
  </si>
  <si>
    <t>2.3. 2. 7. 5. 6</t>
  </si>
  <si>
    <t>ESTIPENDIO A LOS CANDIDATOS A GERENTES PÚBLICOS</t>
  </si>
  <si>
    <t>2.3. 2. 7. 5. 7</t>
  </si>
  <si>
    <t>INTERNOS DE MEDICINA Y ODONTOLOGIA</t>
  </si>
  <si>
    <t>2.3. 2. 7. 5. 8</t>
  </si>
  <si>
    <t>CONTRIBUCIONES A LOS SEGUROS DE SALUD</t>
  </si>
  <si>
    <t>2.3. 2. 7. 5. 9</t>
  </si>
  <si>
    <t>ASIGNACIÓN DE PROPINAS O ESTIPENDIOS PARA EL CUMPLIMIENTO DE METAS SOCIALES</t>
  </si>
  <si>
    <t>2.3. 2. 7. 5.10</t>
  </si>
  <si>
    <t>SUBVENCION ADICIONAL DE PRACTICAS PROFESIONALES</t>
  </si>
  <si>
    <t>2.3. 2. 7. 6. 1</t>
  </si>
  <si>
    <t>SERVICIO Y GESTION DE EVALUACION INTERNACIONAL DE PROCESOS</t>
  </si>
  <si>
    <t>2.3. 2. 7. 7. 1</t>
  </si>
  <si>
    <t>SERVICIOS RELACIONADOS CON EL MEDIO AMBIENTE</t>
  </si>
  <si>
    <t>2.3. 2. 7. 7. 2</t>
  </si>
  <si>
    <t>SERVICIO DE REMEDIACION AMBIENTAL</t>
  </si>
  <si>
    <t>2.3. 2. 7. 7. 3</t>
  </si>
  <si>
    <t>SERVICIOS DE EVALUACIONES, CERTIFICACIONES, LICENCIAMIENTO Y SIMILARES VINCULADOS AL MEDIO AMBIENTE</t>
  </si>
  <si>
    <t>2.3. 2. 7. 8. 1</t>
  </si>
  <si>
    <t>SERVICIOS RELACIONADOS CON EL TRATAMIENTO DE AGUA</t>
  </si>
  <si>
    <t>2.3. 2. 7. 9. 1</t>
  </si>
  <si>
    <t>ORGANIZACION Y CONDUCCION DE EVENTOS DEPORTIVOS</t>
  </si>
  <si>
    <t>2.3. 2. 7. 9. 2</t>
  </si>
  <si>
    <t>ORGANIZACION Y CONDUCCION DE EVENTOS RECREACIONALES</t>
  </si>
  <si>
    <t>2.3. 2. 7. 9. 3</t>
  </si>
  <si>
    <t>ORGANIZACION Y CONDUCCION DE ESPECTACULOS</t>
  </si>
  <si>
    <t>2.3. 2. 7. 9. 4</t>
  </si>
  <si>
    <t>AUSPICIO Y PATROCINIO DE EVENTOS CULTURALES Y DE ARTE</t>
  </si>
  <si>
    <t>2.3. 2. 7. 9. 5</t>
  </si>
  <si>
    <t>ORGANIZACION DE EVENTOS CULTURALES</t>
  </si>
  <si>
    <t>2.3. 2. 7. 9.99</t>
  </si>
  <si>
    <t>OTROS RELACIONADOS A ORGANIZACION DE EVENTOS</t>
  </si>
  <si>
    <t>2.3. 2. 7.10. 1</t>
  </si>
  <si>
    <t>SEMINARIOS ,TALLERES Y SIMILARES ORGANIZADOS POR LA  INSTITUCION</t>
  </si>
  <si>
    <t>2.3. 2. 7.10. 2</t>
  </si>
  <si>
    <t>ATENCIONES OFICIALES Y CELEBRACIONES INSTITUCIONALES</t>
  </si>
  <si>
    <t>2.3. 2. 7.10.99</t>
  </si>
  <si>
    <t>OTRAS ATENCIONES Y CELEBRACIONES</t>
  </si>
  <si>
    <t>2.3. 2. 7.11. 1</t>
  </si>
  <si>
    <t>EMBALAJE Y ALMACENAJE</t>
  </si>
  <si>
    <t>2.3. 2. 7.11. 2</t>
  </si>
  <si>
    <t>TRANSPORTE Y TRASLADO DE CARGA, BIENES Y MATERIALES</t>
  </si>
  <si>
    <t>2.3. 2. 7.11. 3</t>
  </si>
  <si>
    <t>SERVICIOS RELACIONADOS CON FLORERIA, JARDINERIA Y OTRAS ACTIVIDADES SIMILARES</t>
  </si>
  <si>
    <t>2.3. 2. 7.11. 4</t>
  </si>
  <si>
    <t>SERVICIOS DE CALIFICACION DE PENSIONES</t>
  </si>
  <si>
    <t>2.3. 2. 7.11. 5</t>
  </si>
  <si>
    <t>SERVICIOS DE ALIMENTACION DE CONSUMO HUMANO</t>
  </si>
  <si>
    <t>2.3. 2. 7.11. 6</t>
  </si>
  <si>
    <t>SERVICIO DE IMPRESIONES, ENCUADERNACION Y EMPASTADO</t>
  </si>
  <si>
    <t>2.3. 2. 7.11. 7</t>
  </si>
  <si>
    <t>PRESTACION FUNERARIA</t>
  </si>
  <si>
    <t>2.3. 2. 7.11.99</t>
  </si>
  <si>
    <t>SERVICIOS DIVERSOS</t>
  </si>
  <si>
    <t>2.3. 2. 7.12. 1</t>
  </si>
  <si>
    <t>LOCACIÓN DE SERVICIOS - FONDO DE APOYO GERENCIAL</t>
  </si>
  <si>
    <t>2.3. 2. 7.12. 2</t>
  </si>
  <si>
    <t>LOCACIÓN DE SERVICIOS - PERSONAL ALTAMENTE CALIFICADO</t>
  </si>
  <si>
    <t>2.3. 2. 7.13. 5</t>
  </si>
  <si>
    <t>ASESORÍA Y/O DEFENSA LEGAL PARA SERVIDORES Y EX-SERVIDORES CIVILES</t>
  </si>
  <si>
    <t>2.3. 2. 7.13. 6</t>
  </si>
  <si>
    <t>ASESORÍA Y/O DEFENSA LEGAL PARA ENTIDADES PÚBLICAS EN EL MARCO DE CONTROVERSIAS CONTRACTUALES NACIONALES O INTERNACIONALES</t>
  </si>
  <si>
    <t>2.3. 2. 7.13. 9</t>
  </si>
  <si>
    <t>SERVICIOS DE AUDITORIAS</t>
  </si>
  <si>
    <t>2.3. 2. 7.13.98</t>
  </si>
  <si>
    <t>OTROS SERVICIOS TÉCNICOS Y PROFESIONALES DESARROLLADOS POR PERSONAS JURÍDICAS</t>
  </si>
  <si>
    <t>2.3. 2. 7.14. 5</t>
  </si>
  <si>
    <t>2.3. 2. 7.14. 6</t>
  </si>
  <si>
    <t>2.3. 2. 7.14.98</t>
  </si>
  <si>
    <t>OTROS SERVICIOS TÉCNICOS Y PROFESIONALES DESARROLLADOS POR PERSONAS NATURALES</t>
  </si>
  <si>
    <t>2.3. 2. 9. 1. 1</t>
  </si>
  <si>
    <t>LOCACIÓN DE SERVICIOS REALIZADOS POR PERSONA NATURAL</t>
  </si>
  <si>
    <t>2.3. 2.10. 1. 1</t>
  </si>
  <si>
    <t>PROPINAS A VOLUNTARIOS</t>
  </si>
  <si>
    <t>2.6. 1. 1. 1. 1</t>
  </si>
  <si>
    <t>COMPRA DE VIVIENDAS RESIDENCIALES</t>
  </si>
  <si>
    <t>2.6. 1. 2. 1. 1</t>
  </si>
  <si>
    <t>COMPRA DE EDIFICIOS ADMINISTRATIVOS</t>
  </si>
  <si>
    <t>2.6. 1. 2. 1. 2</t>
  </si>
  <si>
    <t>COMPRA DE INSTALACIONES EDUCATIVAS</t>
  </si>
  <si>
    <t>2.6. 1. 2. 1. 3</t>
  </si>
  <si>
    <t>COMPRA DE INSTALACIONES MEDICAS</t>
  </si>
  <si>
    <t>2.6. 1. 2. 1. 4</t>
  </si>
  <si>
    <t>COMPRA DE INSTALACIONES SOCIALES Y CULTURALES</t>
  </si>
  <si>
    <t>2.6. 1. 2. 1. 5</t>
  </si>
  <si>
    <t>COMPRA DE CENTROS DE RECLUSION</t>
  </si>
  <si>
    <t>2.6. 1. 2. 1. 6</t>
  </si>
  <si>
    <t>COMPRA DE EDIFICIOS O UNIDADES NO RESIDENCIALES</t>
  </si>
  <si>
    <t>2.6. 2. 1. 1. 2</t>
  </si>
  <si>
    <t>COSTO DE CONSTRUCCION POR CONTRATA</t>
  </si>
  <si>
    <t>2.6. 2. 1. 1. 3</t>
  </si>
  <si>
    <t>COSTO DE CONSTRUCCION POR ADMINISTRACION DIRECTA - PERSONAL</t>
  </si>
  <si>
    <t>2.6. 2. 1. 1. 4</t>
  </si>
  <si>
    <t>COSTO DE CONSTRUCCION POR ADMINISTRACION DIRECTA - BIENES</t>
  </si>
  <si>
    <t>2.6. 2. 1. 1. 5</t>
  </si>
  <si>
    <t>COSTO DE CONSTRUCCION POR ADMINISTRACION DIRECTA - SERVICIOS</t>
  </si>
  <si>
    <t>2.6. 2. 1. 1. 6</t>
  </si>
  <si>
    <t>COSTO DE CONSTRUCCION POR ADMINISTRACION DIRECTA - OTROS</t>
  </si>
  <si>
    <t>2.6. 2. 2. 1. 2</t>
  </si>
  <si>
    <t>2.6. 2. 2. 1. 3</t>
  </si>
  <si>
    <t>2.6. 2. 2. 1. 4</t>
  </si>
  <si>
    <t>2.6. 2. 2. 1. 5</t>
  </si>
  <si>
    <t>2.6. 2. 2. 1. 6</t>
  </si>
  <si>
    <t>2.6. 2. 2. 2. 2</t>
  </si>
  <si>
    <t>2.6. 2. 2. 2. 3</t>
  </si>
  <si>
    <t>2.6. 2. 2. 2. 4</t>
  </si>
  <si>
    <t>2.6. 2. 2. 2. 5</t>
  </si>
  <si>
    <t>2.6. 2. 2. 2. 6</t>
  </si>
  <si>
    <t>2.6. 2. 2. 3. 2</t>
  </si>
  <si>
    <t>2.6. 2. 2. 3. 3</t>
  </si>
  <si>
    <t>2.6. 2. 2. 3. 4</t>
  </si>
  <si>
    <t>2.6. 2. 2. 3. 5</t>
  </si>
  <si>
    <t>2.6. 2. 2. 3. 6</t>
  </si>
  <si>
    <t>2.6. 2. 2. 4. 2</t>
  </si>
  <si>
    <t>2.6. 2. 2. 4. 3</t>
  </si>
  <si>
    <t>2.6. 2. 2. 4. 4</t>
  </si>
  <si>
    <t>2.6. 2. 2. 4. 5</t>
  </si>
  <si>
    <t>2.6. 2. 2. 4. 6</t>
  </si>
  <si>
    <t>2.6. 2. 2. 5. 1</t>
  </si>
  <si>
    <t>2.6. 2. 2. 5. 3</t>
  </si>
  <si>
    <t>2.6. 2. 2. 5. 4</t>
  </si>
  <si>
    <t>2.6. 2. 2. 5. 5</t>
  </si>
  <si>
    <t>2.6. 2. 2. 5. 6</t>
  </si>
  <si>
    <t>2.6. 2. 2. 6. 2</t>
  </si>
  <si>
    <t>2.6. 2. 2. 6. 3</t>
  </si>
  <si>
    <t>2.6. 2. 2. 6. 4</t>
  </si>
  <si>
    <t>2.6. 2. 2. 6. 5</t>
  </si>
  <si>
    <t>2.6. 2. 2. 6. 6</t>
  </si>
  <si>
    <t>COSTOS DE CONSTRUCCION POR ADMINISTRACION DIRECTA - OTROS</t>
  </si>
  <si>
    <t>2.6. 2. 3. 1. 2</t>
  </si>
  <si>
    <t>2.6. 2. 3. 1. 3</t>
  </si>
  <si>
    <t>2.6. 2. 3. 1. 4</t>
  </si>
  <si>
    <t>2.6. 2. 3. 1. 5</t>
  </si>
  <si>
    <t>2.6. 2. 3. 1. 6</t>
  </si>
  <si>
    <t>2.6. 2. 3. 2. 3</t>
  </si>
  <si>
    <t>2.6. 2. 3. 2. 4</t>
  </si>
  <si>
    <t>2.6. 2. 3. 2. 5</t>
  </si>
  <si>
    <t>2.6. 2. 3. 2. 6</t>
  </si>
  <si>
    <t>2.6. 2. 3. 2. 7</t>
  </si>
  <si>
    <t>2.6. 2. 3. 3. 3</t>
  </si>
  <si>
    <t>2.6. 2. 3. 3. 4</t>
  </si>
  <si>
    <t>2.6. 2. 3. 3. 5</t>
  </si>
  <si>
    <t>2.6. 2. 3. 3. 6</t>
  </si>
  <si>
    <t>2.6. 2. 3. 3. 7</t>
  </si>
  <si>
    <t>2.6. 2. 3. 4. 2</t>
  </si>
  <si>
    <t>2.6. 2. 3. 4. 3</t>
  </si>
  <si>
    <t>2.6. 2. 3. 4. 4</t>
  </si>
  <si>
    <t>2.6. 2. 3. 4. 5</t>
  </si>
  <si>
    <t>2.6. 2. 3. 4. 6</t>
  </si>
  <si>
    <t>2.6. 2. 3. 5. 2</t>
  </si>
  <si>
    <t>2.6. 2. 3. 5. 3</t>
  </si>
  <si>
    <t>2.6. 2. 3. 5. 4</t>
  </si>
  <si>
    <t>2.6. 2. 3. 5. 5</t>
  </si>
  <si>
    <t>2.6. 2. 3. 5. 6</t>
  </si>
  <si>
    <t>2.6. 2. 3. 6. 2</t>
  </si>
  <si>
    <t>2.6. 2. 3. 6. 3</t>
  </si>
  <si>
    <t>2.6. 2. 3. 6. 4</t>
  </si>
  <si>
    <t>2.6. 2. 3. 6. 5</t>
  </si>
  <si>
    <t>2.6. 2. 3. 6. 6</t>
  </si>
  <si>
    <t>2.6. 2. 3. 7. 2</t>
  </si>
  <si>
    <t>2.6. 2. 3. 7. 3</t>
  </si>
  <si>
    <t>2.6. 2. 3. 7. 4</t>
  </si>
  <si>
    <t>2.6. 2. 3. 7. 5</t>
  </si>
  <si>
    <t>2.6. 2. 3. 7. 6</t>
  </si>
  <si>
    <t>2.6. 2. 3.99. 2</t>
  </si>
  <si>
    <t>2.6. 2. 3.99. 3</t>
  </si>
  <si>
    <t>2.6. 2. 3.99. 4</t>
  </si>
  <si>
    <t>2.6. 2. 3.99. 5</t>
  </si>
  <si>
    <t>2.6. 2. 3.99. 6</t>
  </si>
  <si>
    <t>2.6. 3. 1. 1. 1</t>
  </si>
  <si>
    <t>PARA TRANSPORTE TERRESTRE</t>
  </si>
  <si>
    <t>2.6. 3. 1. 1. 2</t>
  </si>
  <si>
    <t>PARA TRANSPORTE AEREO</t>
  </si>
  <si>
    <t>2.6. 3. 1. 1. 3</t>
  </si>
  <si>
    <t>PARA TRANSPORTE ACUATICO</t>
  </si>
  <si>
    <t>2.6. 3. 2. 1. 1</t>
  </si>
  <si>
    <t>MAQUINAS Y EQUIPOS</t>
  </si>
  <si>
    <t>2.6. 3. 2. 1. 2</t>
  </si>
  <si>
    <t>MOBILIARIO</t>
  </si>
  <si>
    <t>2.6. 3. 2. 2. 1</t>
  </si>
  <si>
    <t>2.6. 3. 2. 2. 2</t>
  </si>
  <si>
    <t>2.6. 3. 2. 3. 1</t>
  </si>
  <si>
    <t>EQUIPOS COMPUTACIONALES Y PERIFERICOS</t>
  </si>
  <si>
    <t>2.6. 3. 2. 3. 2</t>
  </si>
  <si>
    <t>EQUIPOS DE COMUNICACIONES PARA REDES INFORMATICAS</t>
  </si>
  <si>
    <t>2.6. 3. 2. 3. 3</t>
  </si>
  <si>
    <t>EQUIPOS DE TELECOMUNICACIONES</t>
  </si>
  <si>
    <t>2.6. 3. 2. 4. 1</t>
  </si>
  <si>
    <t>2.6. 3. 2. 4. 2</t>
  </si>
  <si>
    <t>EQUIPOS</t>
  </si>
  <si>
    <t>2.6. 3. 2. 5. 1</t>
  </si>
  <si>
    <t>MOBILIARIO DE USO AGRICOLA Y PESQUERO</t>
  </si>
  <si>
    <t>2.6. 3. 2. 5. 2</t>
  </si>
  <si>
    <t>EQUIPO DE USO AGRICOLA Y PESQUERO</t>
  </si>
  <si>
    <t>2.6. 3. 2. 6. 1</t>
  </si>
  <si>
    <t>EQUIPO DE CULTURA Y ARTE</t>
  </si>
  <si>
    <t>2.6. 3. 2. 6. 2</t>
  </si>
  <si>
    <t>MOBILIARIO DE CULTURA Y ARTE</t>
  </si>
  <si>
    <t>2.6. 3. 2. 7. 1</t>
  </si>
  <si>
    <t>EQUIPO DE DEPORTES Y RECREACION</t>
  </si>
  <si>
    <t>2.6. 3. 2. 7. 2</t>
  </si>
  <si>
    <t>MOBILIARIO DE DEPORTES Y RECREACION</t>
  </si>
  <si>
    <t>2.6. 3. 2. 8. 1</t>
  </si>
  <si>
    <t>MOBILIARIO, EQUIPOS Y APARATOS PARA LA DEFENSA Y LA SEGURIDAD</t>
  </si>
  <si>
    <t>2.6. 3. 2. 8. 2</t>
  </si>
  <si>
    <t>ARMAMENTO EN GENERAL</t>
  </si>
  <si>
    <t>2.6. 3. 2. 9. 1</t>
  </si>
  <si>
    <t>AIRE ACONDICIONADO Y REFRIGERACION</t>
  </si>
  <si>
    <t>2.6. 3. 2. 9. 2</t>
  </si>
  <si>
    <t>ASEO,  LIMPIEZA Y COCINA</t>
  </si>
  <si>
    <t>2.6. 3. 2. 9. 3</t>
  </si>
  <si>
    <t>SEGURIDAD INDUSTRIAL</t>
  </si>
  <si>
    <t>2.6. 3. 2. 9. 4</t>
  </si>
  <si>
    <t>ELECTRICIDAD Y ELECTRONICA</t>
  </si>
  <si>
    <t>2.6. 3. 2. 9. 5</t>
  </si>
  <si>
    <t>EQUIPOS E INSTRUMENTOS DE MEDICION</t>
  </si>
  <si>
    <t>2.6. 3. 2. 9. 6</t>
  </si>
  <si>
    <t>EQUIPOS PARA VEHICULOS</t>
  </si>
  <si>
    <t>2.6. 3. 2. 9.99</t>
  </si>
  <si>
    <t>MAQUINARIAS, EQUIPOS Y MOBILIARIOS DE OTRAS INSTALACIONES</t>
  </si>
  <si>
    <t>2.6. 4. 1. 1. 1</t>
  </si>
  <si>
    <t>ADQUISICION DE PIEDRAS Y METALES PRECIOSOS</t>
  </si>
  <si>
    <t>2.6. 4. 1. 1. 2</t>
  </si>
  <si>
    <t>ADQUISICION DE PINTURAS Y ESCULTURAS</t>
  </si>
  <si>
    <t>2.6. 4. 1. 1. 3</t>
  </si>
  <si>
    <t>ADQUISICION DE JOYAS Y ANTIGUEDADES</t>
  </si>
  <si>
    <t>2.6. 5. 1. 1. 1</t>
  </si>
  <si>
    <t>TERRENOS URBANOS</t>
  </si>
  <si>
    <t>2.6. 5. 1. 1. 2</t>
  </si>
  <si>
    <t>TERRENOS RURALES</t>
  </si>
  <si>
    <t>2.6. 5. 1. 1. 3</t>
  </si>
  <si>
    <t>TERRENOS ERIAZOS</t>
  </si>
  <si>
    <t>2.6. 6. 1. 1. 1</t>
  </si>
  <si>
    <t>ANIMALES DE CRIA</t>
  </si>
  <si>
    <t>2.6. 6. 1. 1. 2</t>
  </si>
  <si>
    <t>ANIMALES REPRODUCTORES</t>
  </si>
  <si>
    <t>2.6. 6. 1. 1. 3</t>
  </si>
  <si>
    <t>ANIMALES DE TIRO</t>
  </si>
  <si>
    <t>2.6. 6. 1. 1. 4</t>
  </si>
  <si>
    <t>OTROS ANIMALES</t>
  </si>
  <si>
    <t>2.6. 6. 1. 1. 5</t>
  </si>
  <si>
    <t>ARBOLES FRUTALES</t>
  </si>
  <si>
    <t>2.6. 6. 1. 1. 6</t>
  </si>
  <si>
    <t>VIDES Y ARBUSTOS</t>
  </si>
  <si>
    <t>2.6. 6. 1. 1. 7</t>
  </si>
  <si>
    <t>SEMILLAS Y ALMACIGOS</t>
  </si>
  <si>
    <t>2.6. 6. 1. 1. 8</t>
  </si>
  <si>
    <t>MINAS Y CANTERAS</t>
  </si>
  <si>
    <t>2.6. 6. 1. 1.99</t>
  </si>
  <si>
    <t>OTROS BIENES  AGROPECUARIOS, PESQUEROS Y MINEROS</t>
  </si>
  <si>
    <t>2.6. 6. 1. 2. 1</t>
  </si>
  <si>
    <t>LIBROS Y TEXTOS PARA BIBLIOTECAS</t>
  </si>
  <si>
    <t>2.6. 6. 1. 2.99</t>
  </si>
  <si>
    <t>OTROS BIENES CULTURALES</t>
  </si>
  <si>
    <t>2.6. 6. 1. 3. 1</t>
  </si>
  <si>
    <t>PATENTES Y MARCAS DE FABRICA</t>
  </si>
  <si>
    <t>2.6. 6. 1. 3. 2</t>
  </si>
  <si>
    <t>SOFTWARES</t>
  </si>
  <si>
    <t>2.6. 6. 1. 3.99</t>
  </si>
  <si>
    <t>OTROS ACTIVOS INTANGIBLES</t>
  </si>
  <si>
    <t>2.6. 6. 1.99.99</t>
  </si>
  <si>
    <t>2.6. 7. 1. 2. 1</t>
  </si>
  <si>
    <t>GASTOS POR LA CONTRATACION DE PERSONAL</t>
  </si>
  <si>
    <t>2.6. 7. 1. 2. 2</t>
  </si>
  <si>
    <t>GASTOS POR LA COMPRA DE BIENES</t>
  </si>
  <si>
    <t>2.6. 7. 1. 2. 3</t>
  </si>
  <si>
    <t>GASTOS POR LA CONTRATACION DE SERVICIOS</t>
  </si>
  <si>
    <t>2.6. 7. 1. 3. 1</t>
  </si>
  <si>
    <t>2.6. 7. 1. 3. 2</t>
  </si>
  <si>
    <t>2.6. 7. 1. 3. 3</t>
  </si>
  <si>
    <t>2.6. 7. 1. 4. 1</t>
  </si>
  <si>
    <t>2.6. 7. 1. 4. 2</t>
  </si>
  <si>
    <t>2.6. 7. 1. 4. 3</t>
  </si>
  <si>
    <t>2.6. 7. 1. 5. 1</t>
  </si>
  <si>
    <t>2.6. 7. 1. 5. 2</t>
  </si>
  <si>
    <t>2.6. 7. 1. 5. 3</t>
  </si>
  <si>
    <t>2.6. 7. 1. 6. 1</t>
  </si>
  <si>
    <t>2.6. 7. 1. 6. 2</t>
  </si>
  <si>
    <t>2.6. 7. 1. 6. 3</t>
  </si>
  <si>
    <t>2.6. 8. 1. 2. 1</t>
  </si>
  <si>
    <t>ESTUDIO DE PREINVERSION</t>
  </si>
  <si>
    <t>2.6. 8. 1. 3. 1</t>
  </si>
  <si>
    <t>ELABORACION DE EXPEDIENTES TECNICOS</t>
  </si>
  <si>
    <t>2.6. 8. 1. 4. 1</t>
  </si>
  <si>
    <t>GASTO POR LA CONTRATACION DE PERSONAL</t>
  </si>
  <si>
    <t>2.6. 8. 1. 4. 2</t>
  </si>
  <si>
    <t>GASTO POR LA COMPRA DE BIENES</t>
  </si>
  <si>
    <t>2.6. 8. 1. 4. 3</t>
  </si>
  <si>
    <t>GASTO POR LA CONTRATACION DE SERVICIOS</t>
  </si>
  <si>
    <t>2.6. 8. 1. 4. 4</t>
  </si>
  <si>
    <t>GASTO POR LAUDOS ARBITRALES O SENTENCIAS VINCULADAS A INVERSIONES</t>
  </si>
  <si>
    <t>2.6. 8. 1. 4.99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</si>
</sst>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4" tint="0.39997558519241921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i/>
      <sz val="9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0" fillId="5" borderId="5" xfId="0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5" borderId="0" xfId="0" applyFill="1"/>
    <xf numFmtId="0" fontId="7" fillId="5" borderId="0" xfId="0" applyFont="1" applyFill="1"/>
    <xf numFmtId="0" fontId="0" fillId="0" borderId="0" xfId="0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vertical="center"/>
    </xf>
    <xf numFmtId="9" fontId="0" fillId="7" borderId="1" xfId="2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5" borderId="1" xfId="0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3" fontId="11" fillId="5" borderId="1" xfId="1" applyFont="1" applyFill="1" applyBorder="1" applyAlignment="1">
      <alignment horizontal="center" vertical="center"/>
    </xf>
    <xf numFmtId="43" fontId="0" fillId="5" borderId="1" xfId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6" fillId="6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228600</xdr:colOff>
      <xdr:row>0</xdr:row>
      <xdr:rowOff>66675</xdr:rowOff>
    </xdr:from>
    <xdr:to>
      <xdr:col>17</xdr:col>
      <xdr:colOff>0</xdr:colOff>
      <xdr:row>2</xdr:row>
      <xdr:rowOff>295275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931D8B7-CC37-7C35-ED27-58B8BD34F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4100" y="66675"/>
          <a:ext cx="12954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582613</xdr:colOff>
      <xdr:row>2</xdr:row>
      <xdr:rowOff>89672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A5280-80BC-4F61-8467-36E7F57D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95250"/>
          <a:ext cx="706438" cy="594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F939-8111-4D51-96CD-708EE4FC9C75}">
  <dimension ref="B3:N28"/>
  <sheetViews>
    <sheetView zoomScale="120" zoomScaleNormal="120" workbookViewId="0">
      <selection activeCell="C29" sqref="C29"/>
    </sheetView>
  </sheetViews>
  <sheetFormatPr baseColWidth="10" defaultColWidth="11.42578125" defaultRowHeight="15" x14ac:dyDescent="0.25"/>
  <cols>
    <col min="1" max="1" width="3.7109375" style="14" customWidth="1"/>
    <col min="2" max="2" width="3.140625" style="14" customWidth="1"/>
    <col min="3" max="14" width="11.42578125" style="14"/>
    <col min="15" max="15" width="1.7109375" style="14" customWidth="1"/>
    <col min="16" max="16384" width="11.42578125" style="14"/>
  </cols>
  <sheetData>
    <row r="3" spans="2:14" s="9" customFormat="1" ht="32.25" x14ac:dyDescent="0.25">
      <c r="C3" s="41" t="s">
        <v>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6" spans="2:14" ht="18.75" x14ac:dyDescent="0.25">
      <c r="C6" s="42" t="s">
        <v>1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2:14" x14ac:dyDescent="0.25">
      <c r="C7" s="43" t="s">
        <v>2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9" spans="2:14" x14ac:dyDescent="0.25">
      <c r="B9" s="15">
        <v>1</v>
      </c>
      <c r="C9" s="15" t="s">
        <v>3</v>
      </c>
    </row>
    <row r="10" spans="2:14" x14ac:dyDescent="0.25">
      <c r="B10" s="15">
        <v>2</v>
      </c>
      <c r="C10" s="15" t="s">
        <v>4</v>
      </c>
    </row>
    <row r="11" spans="2:14" x14ac:dyDescent="0.25">
      <c r="B11" s="15">
        <v>3</v>
      </c>
      <c r="C11" s="15" t="s">
        <v>5</v>
      </c>
    </row>
    <row r="12" spans="2:14" x14ac:dyDescent="0.25">
      <c r="B12" s="15">
        <v>4</v>
      </c>
      <c r="C12" s="15" t="s">
        <v>6</v>
      </c>
    </row>
    <row r="13" spans="2:14" x14ac:dyDescent="0.25">
      <c r="B13" s="15">
        <v>5</v>
      </c>
      <c r="C13" s="15" t="s">
        <v>7</v>
      </c>
    </row>
    <row r="14" spans="2:14" x14ac:dyDescent="0.25">
      <c r="B14" s="15">
        <v>6</v>
      </c>
      <c r="C14" s="15" t="s">
        <v>8</v>
      </c>
    </row>
    <row r="15" spans="2:14" x14ac:dyDescent="0.25">
      <c r="B15" s="15">
        <v>7</v>
      </c>
      <c r="C15" s="15" t="s">
        <v>9</v>
      </c>
    </row>
    <row r="16" spans="2:14" x14ac:dyDescent="0.25">
      <c r="B16" s="15">
        <v>8</v>
      </c>
      <c r="C16" s="15" t="s">
        <v>10</v>
      </c>
    </row>
    <row r="17" spans="2:3" x14ac:dyDescent="0.25">
      <c r="B17" s="15">
        <v>9</v>
      </c>
      <c r="C17" s="15" t="s">
        <v>11</v>
      </c>
    </row>
    <row r="18" spans="2:3" x14ac:dyDescent="0.25">
      <c r="B18" s="15">
        <v>10</v>
      </c>
      <c r="C18" s="15" t="s">
        <v>12</v>
      </c>
    </row>
    <row r="19" spans="2:3" x14ac:dyDescent="0.25">
      <c r="B19" s="15">
        <v>11</v>
      </c>
      <c r="C19" s="15" t="s">
        <v>13</v>
      </c>
    </row>
    <row r="20" spans="2:3" x14ac:dyDescent="0.25">
      <c r="B20" s="15">
        <v>12</v>
      </c>
      <c r="C20" s="15" t="s">
        <v>14</v>
      </c>
    </row>
    <row r="21" spans="2:3" x14ac:dyDescent="0.25">
      <c r="B21" s="15">
        <v>13</v>
      </c>
      <c r="C21" s="15" t="s">
        <v>15</v>
      </c>
    </row>
    <row r="22" spans="2:3" x14ac:dyDescent="0.25">
      <c r="B22" s="15">
        <v>14</v>
      </c>
      <c r="C22" s="15" t="s">
        <v>16</v>
      </c>
    </row>
    <row r="23" spans="2:3" x14ac:dyDescent="0.25">
      <c r="B23" s="15">
        <v>15</v>
      </c>
      <c r="C23" s="15" t="s">
        <v>17</v>
      </c>
    </row>
    <row r="24" spans="2:3" x14ac:dyDescent="0.25">
      <c r="B24" s="15">
        <v>16</v>
      </c>
      <c r="C24" s="15" t="s">
        <v>18</v>
      </c>
    </row>
    <row r="25" spans="2:3" x14ac:dyDescent="0.25">
      <c r="B25" s="15">
        <v>17</v>
      </c>
      <c r="C25" s="15" t="s">
        <v>19</v>
      </c>
    </row>
    <row r="26" spans="2:3" x14ac:dyDescent="0.25">
      <c r="B26" s="15">
        <v>18</v>
      </c>
      <c r="C26" s="15" t="s">
        <v>20</v>
      </c>
    </row>
    <row r="27" spans="2:3" x14ac:dyDescent="0.25">
      <c r="B27" s="15"/>
      <c r="C27" s="15"/>
    </row>
    <row r="28" spans="2:3" x14ac:dyDescent="0.25">
      <c r="B28" s="15"/>
      <c r="C28" s="15"/>
    </row>
  </sheetData>
  <mergeCells count="3">
    <mergeCell ref="C3:N3"/>
    <mergeCell ref="C6:N6"/>
    <mergeCell ref="C7:N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F0AA-98FE-4828-AD88-898976EBF988}">
  <dimension ref="B2:M101"/>
  <sheetViews>
    <sheetView tabSelected="1" zoomScale="80" zoomScaleNormal="80" workbookViewId="0">
      <selection activeCell="N37" sqref="N37"/>
    </sheetView>
  </sheetViews>
  <sheetFormatPr baseColWidth="10" defaultColWidth="11.42578125" defaultRowHeight="15" x14ac:dyDescent="0.25"/>
  <cols>
    <col min="1" max="1" width="4" style="9" customWidth="1"/>
    <col min="2" max="2" width="12.140625" style="9" customWidth="1"/>
    <col min="3" max="3" width="36.28515625" style="9" customWidth="1"/>
    <col min="4" max="4" width="10" style="9" customWidth="1"/>
    <col min="5" max="5" width="11.85546875" style="9" customWidth="1"/>
    <col min="6" max="6" width="37" style="9" customWidth="1"/>
    <col min="7" max="7" width="59.85546875" style="9" customWidth="1"/>
    <col min="8" max="8" width="15" style="9" customWidth="1"/>
    <col min="9" max="9" width="24.140625" style="9" customWidth="1"/>
    <col min="10" max="10" width="25.7109375" style="9" customWidth="1"/>
    <col min="11" max="11" width="12.140625" style="9" customWidth="1"/>
    <col min="12" max="12" width="18.7109375" style="9" customWidth="1"/>
    <col min="13" max="13" width="12.42578125" style="9" customWidth="1"/>
    <col min="14" max="16384" width="11.42578125" style="9"/>
  </cols>
  <sheetData>
    <row r="2" spans="2:13" ht="32.25" x14ac:dyDescent="0.2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5" spans="2:13" x14ac:dyDescent="0.25">
      <c r="B5" s="44" t="s">
        <v>21</v>
      </c>
      <c r="C5" s="45"/>
      <c r="D5" s="45"/>
      <c r="E5" s="45"/>
      <c r="F5" s="45"/>
      <c r="G5" s="4" t="s">
        <v>22</v>
      </c>
    </row>
    <row r="6" spans="2:13" x14ac:dyDescent="0.25">
      <c r="B6" s="44" t="s">
        <v>23</v>
      </c>
      <c r="C6" s="45"/>
      <c r="D6" s="45"/>
      <c r="E6" s="45"/>
      <c r="F6" s="45"/>
      <c r="G6" s="4" t="str">
        <f>VLOOKUP(G5,Nombre_UE!$A$2:$B$8,2,0)</f>
        <v>UGEL 02 RÍMAC</v>
      </c>
    </row>
    <row r="7" spans="2:13" x14ac:dyDescent="0.25">
      <c r="B7" s="44" t="s">
        <v>24</v>
      </c>
      <c r="C7" s="45"/>
      <c r="D7" s="45"/>
      <c r="E7" s="45"/>
      <c r="F7" s="45"/>
      <c r="G7" s="17">
        <f>VLOOKUP(G5,Nombre_UE!$A$2:$C$8,3,0)</f>
        <v>877935</v>
      </c>
    </row>
    <row r="8" spans="2:13" x14ac:dyDescent="0.25">
      <c r="B8" s="44" t="s">
        <v>25</v>
      </c>
      <c r="C8" s="45"/>
      <c r="D8" s="45"/>
      <c r="E8" s="45"/>
      <c r="F8" s="45"/>
      <c r="G8" s="18">
        <f>SUM(M13:M500)</f>
        <v>50000</v>
      </c>
      <c r="J8" s="34" t="s">
        <v>26</v>
      </c>
      <c r="K8" s="33"/>
      <c r="L8" s="33"/>
      <c r="M8" s="11"/>
    </row>
    <row r="9" spans="2:13" x14ac:dyDescent="0.25">
      <c r="B9" s="44" t="s">
        <v>27</v>
      </c>
      <c r="C9" s="45"/>
      <c r="D9" s="45"/>
      <c r="E9" s="45"/>
      <c r="F9" s="45"/>
      <c r="G9" s="19">
        <f>G8/G7</f>
        <v>5.695182445169631E-2</v>
      </c>
      <c r="J9" s="34" t="s">
        <v>28</v>
      </c>
      <c r="K9" s="33"/>
      <c r="L9" s="33"/>
      <c r="M9" s="11"/>
    </row>
    <row r="10" spans="2:13" x14ac:dyDescent="0.25">
      <c r="B10" s="10"/>
      <c r="C10" s="10"/>
      <c r="D10" s="10"/>
      <c r="E10" s="10"/>
      <c r="F10" s="10"/>
    </row>
    <row r="11" spans="2:13" ht="55.5" customHeight="1" x14ac:dyDescent="0.25">
      <c r="B11" s="13" t="s">
        <v>29</v>
      </c>
      <c r="C11" s="13" t="s">
        <v>30</v>
      </c>
      <c r="D11" s="13" t="s">
        <v>31</v>
      </c>
      <c r="E11" s="13" t="s">
        <v>32</v>
      </c>
      <c r="F11" s="13" t="s">
        <v>33</v>
      </c>
      <c r="G11" s="13" t="s">
        <v>34</v>
      </c>
      <c r="H11" s="13" t="s">
        <v>35</v>
      </c>
      <c r="I11" s="13" t="s">
        <v>36</v>
      </c>
      <c r="J11" s="13" t="s">
        <v>37</v>
      </c>
      <c r="K11" s="13" t="s">
        <v>38</v>
      </c>
      <c r="L11" s="13" t="s">
        <v>39</v>
      </c>
      <c r="M11" s="13" t="s">
        <v>40</v>
      </c>
    </row>
    <row r="12" spans="2:13" ht="60" customHeight="1" x14ac:dyDescent="0.25">
      <c r="B12" s="6"/>
      <c r="C12" s="6"/>
      <c r="D12" s="6"/>
      <c r="E12" s="39" t="s">
        <v>41</v>
      </c>
      <c r="F12" s="7"/>
      <c r="G12" s="7"/>
      <c r="H12" s="7"/>
      <c r="I12" s="7"/>
      <c r="J12" s="7"/>
      <c r="K12" s="7"/>
      <c r="L12" s="7"/>
      <c r="M12" s="12"/>
    </row>
    <row r="13" spans="2:13" x14ac:dyDescent="0.25">
      <c r="B13" s="24" t="s">
        <v>42</v>
      </c>
      <c r="C13" s="24" t="str">
        <f>VLOOKUP(B13,'Lista de CETPRO'!$B$1:$C$32,2,0)</f>
        <v>PERU</v>
      </c>
      <c r="D13" s="24">
        <v>1</v>
      </c>
      <c r="E13" s="4"/>
      <c r="F13" s="24" t="s">
        <v>43</v>
      </c>
      <c r="G13" s="25" t="s">
        <v>44</v>
      </c>
      <c r="H13" s="24">
        <v>9002</v>
      </c>
      <c r="I13" s="24" t="s">
        <v>45</v>
      </c>
      <c r="J13" s="25" t="s">
        <v>46</v>
      </c>
      <c r="K13" s="24">
        <v>2.6</v>
      </c>
      <c r="L13" s="24" t="s">
        <v>47</v>
      </c>
      <c r="M13" s="31">
        <v>50000</v>
      </c>
    </row>
    <row r="14" spans="2:13" x14ac:dyDescent="0.25">
      <c r="B14" s="24" t="s">
        <v>48</v>
      </c>
      <c r="C14" s="24" t="str">
        <f>VLOOKUP(B14,'Lista de CETPRO'!$B$1:$C$32,2,0)</f>
        <v>ROSA DE AMERICA</v>
      </c>
      <c r="D14" s="24">
        <v>1</v>
      </c>
      <c r="E14" s="4"/>
      <c r="F14" s="8"/>
      <c r="G14" s="23"/>
      <c r="H14" s="8"/>
      <c r="I14" s="8"/>
      <c r="J14" s="8"/>
      <c r="K14" s="8"/>
      <c r="L14" s="28"/>
      <c r="M14" s="32"/>
    </row>
    <row r="15" spans="2:13" x14ac:dyDescent="0.25">
      <c r="B15" s="24"/>
      <c r="C15" s="24" t="e">
        <f>VLOOKUP(B15,'Lista de CETPRO'!$B$1:$C$32,2,0)</f>
        <v>#N/A</v>
      </c>
      <c r="D15" s="24"/>
      <c r="E15" s="4"/>
      <c r="F15" s="8"/>
      <c r="G15" s="23"/>
      <c r="H15" s="8"/>
      <c r="I15" s="8"/>
      <c r="J15" s="8"/>
      <c r="K15" s="8"/>
      <c r="L15" s="28"/>
      <c r="M15" s="32"/>
    </row>
    <row r="16" spans="2:13" x14ac:dyDescent="0.25">
      <c r="B16" s="24"/>
      <c r="C16" s="24" t="e">
        <f>VLOOKUP(B16,'Lista de CETPRO'!$B$1:$C$32,2,0)</f>
        <v>#N/A</v>
      </c>
      <c r="D16" s="24"/>
      <c r="E16" s="4"/>
      <c r="F16" s="8"/>
      <c r="G16" s="23"/>
      <c r="H16" s="8"/>
      <c r="I16" s="8"/>
      <c r="J16" s="8"/>
      <c r="K16" s="8"/>
      <c r="L16" s="28"/>
      <c r="M16" s="32"/>
    </row>
    <row r="17" spans="2:13" x14ac:dyDescent="0.25">
      <c r="B17" s="24"/>
      <c r="C17" s="24" t="e">
        <f>VLOOKUP(B17,'Lista de CETPRO'!$B$1:$C$32,2,0)</f>
        <v>#N/A</v>
      </c>
      <c r="D17" s="24"/>
      <c r="E17" s="4"/>
      <c r="F17" s="8"/>
      <c r="G17" s="23"/>
      <c r="H17" s="8"/>
      <c r="I17" s="8"/>
      <c r="J17" s="8"/>
      <c r="K17" s="8"/>
      <c r="L17" s="28"/>
      <c r="M17" s="32"/>
    </row>
    <row r="18" spans="2:13" x14ac:dyDescent="0.25">
      <c r="B18" s="24"/>
      <c r="C18" s="24" t="e">
        <f>VLOOKUP(B18,'Lista de CETPRO'!$B$1:$C$32,2,0)</f>
        <v>#N/A</v>
      </c>
      <c r="D18" s="24"/>
      <c r="E18" s="4"/>
      <c r="F18" s="8"/>
      <c r="G18" s="23"/>
      <c r="H18" s="8"/>
      <c r="I18" s="8"/>
      <c r="J18" s="8"/>
      <c r="K18" s="8"/>
      <c r="L18" s="28"/>
      <c r="M18" s="32"/>
    </row>
    <row r="19" spans="2:13" x14ac:dyDescent="0.25">
      <c r="B19" s="24"/>
      <c r="C19" s="24" t="e">
        <f>VLOOKUP(B19,'Lista de CETPRO'!$B$1:$C$32,2,0)</f>
        <v>#N/A</v>
      </c>
      <c r="D19" s="24"/>
      <c r="E19" s="4"/>
      <c r="F19" s="8"/>
      <c r="G19" s="23"/>
      <c r="H19" s="8"/>
      <c r="I19" s="8"/>
      <c r="J19" s="8"/>
      <c r="K19" s="8"/>
      <c r="L19" s="28"/>
      <c r="M19" s="32"/>
    </row>
    <row r="20" spans="2:13" x14ac:dyDescent="0.25">
      <c r="B20" s="24"/>
      <c r="C20" s="24" t="e">
        <f>VLOOKUP(B20,'Lista de CETPRO'!$B$1:$C$32,2,0)</f>
        <v>#N/A</v>
      </c>
      <c r="D20" s="24"/>
      <c r="E20" s="4"/>
      <c r="F20" s="8"/>
      <c r="G20" s="23"/>
      <c r="H20" s="8"/>
      <c r="I20" s="8"/>
      <c r="J20" s="8"/>
      <c r="K20" s="8"/>
      <c r="L20" s="28"/>
      <c r="M20" s="32"/>
    </row>
    <row r="21" spans="2:13" x14ac:dyDescent="0.25">
      <c r="B21" s="24"/>
      <c r="C21" s="24" t="e">
        <f>VLOOKUP(B21,'Lista de CETPRO'!$B$1:$C$32,2,0)</f>
        <v>#N/A</v>
      </c>
      <c r="D21" s="24"/>
      <c r="E21" s="4"/>
      <c r="F21" s="8"/>
      <c r="G21" s="23"/>
      <c r="H21" s="8"/>
      <c r="I21" s="8"/>
      <c r="J21" s="8"/>
      <c r="K21" s="8"/>
      <c r="L21" s="28"/>
      <c r="M21" s="32"/>
    </row>
    <row r="22" spans="2:13" x14ac:dyDescent="0.25">
      <c r="B22" s="24"/>
      <c r="C22" s="24" t="e">
        <f>VLOOKUP(B22,'Lista de CETPRO'!$B$1:$C$32,2,0)</f>
        <v>#N/A</v>
      </c>
      <c r="D22" s="24"/>
      <c r="E22" s="4"/>
      <c r="F22" s="8"/>
      <c r="G22" s="23"/>
      <c r="H22" s="8"/>
      <c r="I22" s="8"/>
      <c r="J22" s="8"/>
      <c r="K22" s="8"/>
      <c r="L22" s="28"/>
      <c r="M22" s="32"/>
    </row>
    <row r="23" spans="2:13" x14ac:dyDescent="0.25">
      <c r="B23" s="24"/>
      <c r="C23" s="24" t="e">
        <f>VLOOKUP(B23,'Lista de CETPRO'!$B$1:$C$32,2,0)</f>
        <v>#N/A</v>
      </c>
      <c r="D23" s="24"/>
      <c r="E23" s="4"/>
      <c r="F23" s="8"/>
      <c r="G23" s="23"/>
      <c r="H23" s="8"/>
      <c r="I23" s="8"/>
      <c r="J23" s="8"/>
      <c r="K23" s="8"/>
      <c r="L23" s="28"/>
      <c r="M23" s="32"/>
    </row>
    <row r="24" spans="2:13" x14ac:dyDescent="0.25">
      <c r="B24" s="24"/>
      <c r="C24" s="24" t="e">
        <f>VLOOKUP(B24,'Lista de CETPRO'!$B$1:$C$32,2,0)</f>
        <v>#N/A</v>
      </c>
      <c r="D24" s="24"/>
      <c r="E24" s="4"/>
      <c r="F24" s="8"/>
      <c r="G24" s="23"/>
      <c r="H24" s="8"/>
      <c r="I24" s="8"/>
      <c r="J24" s="8"/>
      <c r="K24" s="8"/>
      <c r="L24" s="28"/>
      <c r="M24" s="32"/>
    </row>
    <row r="25" spans="2:13" x14ac:dyDescent="0.25">
      <c r="B25" s="24"/>
      <c r="C25" s="24" t="e">
        <f>VLOOKUP(B25,'Lista de CETPRO'!$B$1:$C$32,2,0)</f>
        <v>#N/A</v>
      </c>
      <c r="D25" s="24"/>
      <c r="E25" s="4"/>
      <c r="F25" s="8"/>
      <c r="G25" s="23"/>
      <c r="H25" s="8"/>
      <c r="I25" s="8"/>
      <c r="J25" s="8"/>
      <c r="K25" s="8"/>
      <c r="L25" s="28"/>
      <c r="M25" s="32"/>
    </row>
    <row r="26" spans="2:13" x14ac:dyDescent="0.25">
      <c r="B26" s="24"/>
      <c r="C26" s="24" t="e">
        <f>VLOOKUP(B26,'Lista de CETPRO'!$B$1:$C$32,2,0)</f>
        <v>#N/A</v>
      </c>
      <c r="D26" s="24"/>
      <c r="E26" s="4"/>
      <c r="F26" s="8"/>
      <c r="G26" s="23"/>
      <c r="H26" s="8"/>
      <c r="I26" s="8"/>
      <c r="J26" s="8"/>
      <c r="K26" s="8"/>
      <c r="L26" s="28"/>
      <c r="M26" s="32"/>
    </row>
    <row r="27" spans="2:13" x14ac:dyDescent="0.25">
      <c r="B27" s="24"/>
      <c r="C27" s="24" t="e">
        <f>VLOOKUP(B27,'Lista de CETPRO'!$B$1:$C$32,2,0)</f>
        <v>#N/A</v>
      </c>
      <c r="D27" s="24"/>
      <c r="E27" s="4"/>
      <c r="F27" s="8"/>
      <c r="G27" s="23"/>
      <c r="H27" s="8"/>
      <c r="I27" s="8"/>
      <c r="J27" s="8"/>
      <c r="K27" s="8"/>
      <c r="L27" s="28"/>
      <c r="M27" s="32"/>
    </row>
    <row r="28" spans="2:13" x14ac:dyDescent="0.25">
      <c r="B28" s="24"/>
      <c r="C28" s="24" t="e">
        <f>VLOOKUP(B28,'Lista de CETPRO'!$B$1:$C$32,2,0)</f>
        <v>#N/A</v>
      </c>
      <c r="D28" s="24"/>
      <c r="E28" s="4"/>
      <c r="F28" s="8"/>
      <c r="G28" s="23"/>
      <c r="H28" s="8"/>
      <c r="I28" s="8"/>
      <c r="J28" s="8"/>
      <c r="K28" s="8"/>
      <c r="L28" s="28"/>
      <c r="M28" s="32"/>
    </row>
    <row r="29" spans="2:13" x14ac:dyDescent="0.25">
      <c r="B29" s="24"/>
      <c r="C29" s="24" t="e">
        <f>VLOOKUP(B29,'Lista de CETPRO'!$B$1:$C$32,2,0)</f>
        <v>#N/A</v>
      </c>
      <c r="D29" s="24"/>
      <c r="E29" s="4"/>
      <c r="F29" s="8"/>
      <c r="G29" s="23"/>
      <c r="H29" s="8"/>
      <c r="I29" s="8"/>
      <c r="J29" s="8"/>
      <c r="K29" s="8"/>
      <c r="L29" s="28"/>
      <c r="M29" s="32"/>
    </row>
    <row r="30" spans="2:13" x14ac:dyDescent="0.25">
      <c r="B30" s="24"/>
      <c r="C30" s="24" t="e">
        <f>VLOOKUP(B30,'Lista de CETPRO'!$B$1:$C$32,2,0)</f>
        <v>#N/A</v>
      </c>
      <c r="D30" s="24"/>
      <c r="E30" s="4"/>
      <c r="F30" s="8"/>
      <c r="G30" s="23"/>
      <c r="H30" s="8"/>
      <c r="I30" s="8"/>
      <c r="J30" s="8"/>
      <c r="K30" s="8"/>
      <c r="L30" s="28"/>
      <c r="M30" s="32"/>
    </row>
    <row r="31" spans="2:13" x14ac:dyDescent="0.25">
      <c r="B31" s="24"/>
      <c r="C31" s="24" t="e">
        <f>VLOOKUP(B31,'Lista de CETPRO'!$B$1:$C$32,2,0)</f>
        <v>#N/A</v>
      </c>
      <c r="D31" s="24"/>
      <c r="E31" s="4"/>
      <c r="F31" s="8"/>
      <c r="G31" s="23"/>
      <c r="H31" s="8"/>
      <c r="I31" s="8"/>
      <c r="J31" s="8"/>
      <c r="K31" s="8"/>
      <c r="L31" s="28"/>
      <c r="M31" s="32"/>
    </row>
    <row r="32" spans="2:13" x14ac:dyDescent="0.25">
      <c r="B32" s="24"/>
      <c r="C32" s="24" t="e">
        <f>VLOOKUP(B32,'Lista de CETPRO'!$B$1:$C$32,2,0)</f>
        <v>#N/A</v>
      </c>
      <c r="D32" s="24"/>
      <c r="E32" s="4"/>
      <c r="F32" s="8"/>
      <c r="G32" s="23"/>
      <c r="H32" s="8"/>
      <c r="I32" s="8"/>
      <c r="J32" s="8"/>
      <c r="K32" s="8"/>
      <c r="L32" s="28"/>
      <c r="M32" s="32"/>
    </row>
    <row r="33" spans="2:13" x14ac:dyDescent="0.25">
      <c r="B33" s="24"/>
      <c r="C33" s="24" t="e">
        <f>VLOOKUP(B33,'Lista de CETPRO'!$B$1:$C$32,2,0)</f>
        <v>#N/A</v>
      </c>
      <c r="D33" s="24"/>
      <c r="E33" s="4"/>
      <c r="F33" s="8"/>
      <c r="G33" s="23"/>
      <c r="H33" s="8"/>
      <c r="I33" s="8"/>
      <c r="J33" s="8"/>
      <c r="K33" s="8"/>
      <c r="L33" s="28"/>
      <c r="M33" s="32"/>
    </row>
    <row r="34" spans="2:13" x14ac:dyDescent="0.25">
      <c r="B34" s="24"/>
      <c r="C34" s="24" t="e">
        <f>VLOOKUP(B34,'Lista de CETPRO'!$B$1:$C$32,2,0)</f>
        <v>#N/A</v>
      </c>
      <c r="D34" s="24"/>
      <c r="E34" s="4"/>
      <c r="F34" s="8"/>
      <c r="G34" s="23"/>
      <c r="H34" s="8"/>
      <c r="I34" s="8"/>
      <c r="J34" s="8"/>
      <c r="K34" s="8"/>
      <c r="L34" s="28"/>
      <c r="M34" s="32"/>
    </row>
    <row r="35" spans="2:13" x14ac:dyDescent="0.25">
      <c r="B35" s="24"/>
      <c r="C35" s="24" t="e">
        <f>VLOOKUP(B35,'Lista de CETPRO'!$B$1:$C$32,2,0)</f>
        <v>#N/A</v>
      </c>
      <c r="D35" s="24"/>
      <c r="E35" s="4"/>
      <c r="F35" s="8"/>
      <c r="G35" s="23"/>
      <c r="H35" s="8"/>
      <c r="I35" s="8"/>
      <c r="J35" s="8"/>
      <c r="K35" s="8"/>
      <c r="L35" s="28"/>
      <c r="M35" s="32"/>
    </row>
    <row r="36" spans="2:13" x14ac:dyDescent="0.25">
      <c r="B36" s="24"/>
      <c r="C36" s="24" t="e">
        <f>VLOOKUP(B36,'Lista de CETPRO'!$B$1:$C$32,2,0)</f>
        <v>#N/A</v>
      </c>
      <c r="D36" s="24"/>
      <c r="E36" s="4"/>
      <c r="F36" s="8"/>
      <c r="G36" s="23"/>
      <c r="H36" s="8"/>
      <c r="I36" s="8"/>
      <c r="J36" s="8"/>
      <c r="K36" s="8"/>
      <c r="L36" s="28"/>
      <c r="M36" s="32"/>
    </row>
    <row r="37" spans="2:13" x14ac:dyDescent="0.25">
      <c r="B37" s="24"/>
      <c r="C37" s="24" t="e">
        <f>VLOOKUP(B37,'Lista de CETPRO'!$B$1:$C$32,2,0)</f>
        <v>#N/A</v>
      </c>
      <c r="D37" s="24"/>
      <c r="E37" s="4"/>
      <c r="F37" s="8"/>
      <c r="G37" s="23"/>
      <c r="H37" s="8"/>
      <c r="I37" s="8"/>
      <c r="J37" s="8"/>
      <c r="K37" s="8"/>
      <c r="L37" s="28"/>
      <c r="M37" s="32"/>
    </row>
    <row r="38" spans="2:13" x14ac:dyDescent="0.25">
      <c r="B38" s="24"/>
      <c r="C38" s="24" t="e">
        <f>VLOOKUP(B38,'Lista de CETPRO'!$B$1:$C$32,2,0)</f>
        <v>#N/A</v>
      </c>
      <c r="D38" s="24"/>
      <c r="E38" s="4"/>
      <c r="F38" s="8"/>
      <c r="G38" s="23"/>
      <c r="H38" s="8"/>
      <c r="I38" s="8"/>
      <c r="J38" s="8"/>
      <c r="K38" s="8"/>
      <c r="L38" s="28"/>
      <c r="M38" s="32"/>
    </row>
    <row r="39" spans="2:13" x14ac:dyDescent="0.25">
      <c r="B39" s="24"/>
      <c r="C39" s="24" t="e">
        <f>VLOOKUP(B39,'Lista de CETPRO'!$B$1:$C$32,2,0)</f>
        <v>#N/A</v>
      </c>
      <c r="D39" s="24"/>
      <c r="E39" s="4"/>
      <c r="F39" s="8"/>
      <c r="G39" s="23"/>
      <c r="H39" s="8"/>
      <c r="I39" s="8"/>
      <c r="J39" s="8"/>
      <c r="K39" s="8"/>
      <c r="L39" s="28"/>
      <c r="M39" s="32"/>
    </row>
    <row r="40" spans="2:13" x14ac:dyDescent="0.25">
      <c r="B40" s="24"/>
      <c r="C40" s="24" t="e">
        <f>VLOOKUP(B40,'Lista de CETPRO'!$B$1:$C$32,2,0)</f>
        <v>#N/A</v>
      </c>
      <c r="D40" s="24"/>
      <c r="E40" s="4"/>
      <c r="F40" s="8"/>
      <c r="G40" s="23"/>
      <c r="H40" s="8"/>
      <c r="I40" s="8"/>
      <c r="J40" s="8"/>
      <c r="K40" s="8"/>
      <c r="L40" s="28"/>
      <c r="M40" s="32"/>
    </row>
    <row r="41" spans="2:13" x14ac:dyDescent="0.25">
      <c r="B41" s="24"/>
      <c r="C41" s="24" t="e">
        <f>VLOOKUP(B41,'Lista de CETPRO'!$B$1:$C$32,2,0)</f>
        <v>#N/A</v>
      </c>
      <c r="D41" s="24"/>
      <c r="E41" s="4"/>
      <c r="F41" s="8"/>
      <c r="G41" s="23"/>
      <c r="H41" s="8"/>
      <c r="I41" s="8"/>
      <c r="J41" s="8"/>
      <c r="K41" s="8"/>
      <c r="L41" s="28"/>
      <c r="M41" s="32"/>
    </row>
    <row r="42" spans="2:13" x14ac:dyDescent="0.25">
      <c r="B42" s="24"/>
      <c r="C42" s="24" t="e">
        <f>VLOOKUP(B42,'Lista de CETPRO'!$B$1:$C$32,2,0)</f>
        <v>#N/A</v>
      </c>
      <c r="D42" s="24"/>
      <c r="E42" s="4"/>
      <c r="F42" s="8"/>
      <c r="G42" s="23"/>
      <c r="H42" s="8"/>
      <c r="I42" s="8"/>
      <c r="J42" s="8"/>
      <c r="K42" s="8"/>
      <c r="L42" s="28"/>
      <c r="M42" s="32"/>
    </row>
    <row r="43" spans="2:13" x14ac:dyDescent="0.25">
      <c r="B43" s="24"/>
      <c r="C43" s="24" t="e">
        <f>VLOOKUP(B43,'Lista de CETPRO'!$B$1:$C$32,2,0)</f>
        <v>#N/A</v>
      </c>
      <c r="D43" s="24"/>
      <c r="E43" s="4"/>
      <c r="F43" s="8"/>
      <c r="G43" s="23"/>
      <c r="H43" s="8"/>
      <c r="I43" s="8"/>
      <c r="J43" s="8"/>
      <c r="K43" s="8"/>
      <c r="L43" s="28"/>
      <c r="M43" s="32"/>
    </row>
    <row r="44" spans="2:13" x14ac:dyDescent="0.25">
      <c r="B44" s="24"/>
      <c r="C44" s="24" t="e">
        <f>VLOOKUP(B44,'Lista de CETPRO'!$B$1:$C$32,2,0)</f>
        <v>#N/A</v>
      </c>
      <c r="D44" s="24"/>
      <c r="E44" s="4"/>
      <c r="F44" s="8"/>
      <c r="G44" s="23"/>
      <c r="H44" s="8"/>
      <c r="I44" s="8"/>
      <c r="J44" s="8"/>
      <c r="K44" s="8"/>
      <c r="L44" s="28"/>
      <c r="M44" s="32"/>
    </row>
    <row r="45" spans="2:13" x14ac:dyDescent="0.25">
      <c r="B45" s="24"/>
      <c r="C45" s="24" t="e">
        <f>VLOOKUP(B45,'Lista de CETPRO'!$B$1:$C$32,2,0)</f>
        <v>#N/A</v>
      </c>
      <c r="D45" s="24"/>
      <c r="E45" s="4"/>
      <c r="F45" s="8"/>
      <c r="G45" s="23"/>
      <c r="H45" s="8"/>
      <c r="I45" s="8"/>
      <c r="J45" s="8"/>
      <c r="K45" s="8"/>
      <c r="L45" s="28"/>
      <c r="M45" s="32"/>
    </row>
    <row r="46" spans="2:13" x14ac:dyDescent="0.25">
      <c r="B46" s="24"/>
      <c r="C46" s="24" t="e">
        <f>VLOOKUP(B46,'Lista de CETPRO'!$B$1:$C$32,2,0)</f>
        <v>#N/A</v>
      </c>
      <c r="D46" s="24"/>
      <c r="E46" s="4"/>
      <c r="F46" s="8"/>
      <c r="G46" s="23"/>
      <c r="H46" s="8"/>
      <c r="I46" s="8"/>
      <c r="J46" s="8"/>
      <c r="K46" s="8"/>
      <c r="L46" s="28"/>
      <c r="M46" s="32"/>
    </row>
    <row r="47" spans="2:13" x14ac:dyDescent="0.25">
      <c r="B47" s="24"/>
      <c r="C47" s="24" t="e">
        <f>VLOOKUP(B47,'Lista de CETPRO'!$B$1:$C$32,2,0)</f>
        <v>#N/A</v>
      </c>
      <c r="D47" s="24"/>
      <c r="E47" s="4"/>
      <c r="F47" s="8"/>
      <c r="G47" s="23"/>
      <c r="H47" s="8"/>
      <c r="I47" s="8"/>
      <c r="J47" s="8"/>
      <c r="K47" s="8"/>
      <c r="L47" s="28"/>
      <c r="M47" s="32"/>
    </row>
    <row r="48" spans="2:13" x14ac:dyDescent="0.25">
      <c r="B48" s="24"/>
      <c r="C48" s="24" t="e">
        <f>VLOOKUP(B48,'Lista de CETPRO'!$B$1:$C$32,2,0)</f>
        <v>#N/A</v>
      </c>
      <c r="D48" s="24"/>
      <c r="E48" s="4"/>
      <c r="F48" s="8"/>
      <c r="G48" s="23"/>
      <c r="H48" s="8"/>
      <c r="I48" s="8"/>
      <c r="J48" s="8"/>
      <c r="K48" s="8"/>
      <c r="L48" s="28"/>
      <c r="M48" s="32"/>
    </row>
    <row r="49" spans="2:13" x14ac:dyDescent="0.25">
      <c r="B49" s="24"/>
      <c r="C49" s="24" t="e">
        <f>VLOOKUP(B49,'Lista de CETPRO'!$B$1:$C$32,2,0)</f>
        <v>#N/A</v>
      </c>
      <c r="D49" s="24"/>
      <c r="E49" s="4"/>
      <c r="F49" s="8"/>
      <c r="G49" s="23"/>
      <c r="H49" s="8"/>
      <c r="I49" s="8"/>
      <c r="J49" s="8"/>
      <c r="K49" s="8"/>
      <c r="L49" s="28"/>
      <c r="M49" s="32"/>
    </row>
    <row r="50" spans="2:13" x14ac:dyDescent="0.25">
      <c r="B50" s="24"/>
      <c r="C50" s="24" t="e">
        <f>VLOOKUP(B50,'Lista de CETPRO'!$B$1:$C$32,2,0)</f>
        <v>#N/A</v>
      </c>
      <c r="D50" s="24"/>
      <c r="E50" s="4"/>
      <c r="F50" s="8"/>
      <c r="G50" s="23"/>
      <c r="H50" s="8"/>
      <c r="I50" s="8"/>
      <c r="J50" s="8"/>
      <c r="K50" s="8"/>
      <c r="L50" s="28"/>
      <c r="M50" s="32"/>
    </row>
    <row r="51" spans="2:13" x14ac:dyDescent="0.25">
      <c r="B51" s="24"/>
      <c r="C51" s="24" t="e">
        <f>VLOOKUP(B51,'Lista de CETPRO'!$B$1:$C$32,2,0)</f>
        <v>#N/A</v>
      </c>
      <c r="D51" s="24"/>
      <c r="E51" s="4"/>
      <c r="F51" s="8"/>
      <c r="G51" s="23"/>
      <c r="H51" s="8"/>
      <c r="I51" s="8"/>
      <c r="J51" s="8"/>
      <c r="K51" s="8"/>
      <c r="L51" s="28"/>
      <c r="M51" s="32"/>
    </row>
    <row r="52" spans="2:13" x14ac:dyDescent="0.25">
      <c r="B52" s="24"/>
      <c r="C52" s="24" t="e">
        <f>VLOOKUP(B52,'Lista de CETPRO'!$B$1:$C$32,2,0)</f>
        <v>#N/A</v>
      </c>
      <c r="D52" s="24"/>
      <c r="E52" s="4"/>
      <c r="F52" s="8"/>
      <c r="G52" s="23"/>
      <c r="H52" s="8"/>
      <c r="I52" s="8"/>
      <c r="J52" s="8"/>
      <c r="K52" s="8"/>
      <c r="L52" s="28"/>
      <c r="M52" s="32"/>
    </row>
    <row r="53" spans="2:13" x14ac:dyDescent="0.25">
      <c r="B53" s="24"/>
      <c r="C53" s="24" t="e">
        <f>VLOOKUP(B53,'Lista de CETPRO'!$B$1:$C$32,2,0)</f>
        <v>#N/A</v>
      </c>
      <c r="D53" s="24"/>
      <c r="E53" s="4"/>
      <c r="F53" s="8"/>
      <c r="G53" s="23"/>
      <c r="H53" s="8"/>
      <c r="I53" s="8"/>
      <c r="J53" s="8"/>
      <c r="K53" s="8"/>
      <c r="L53" s="28"/>
      <c r="M53" s="32"/>
    </row>
    <row r="54" spans="2:13" x14ac:dyDescent="0.25">
      <c r="B54" s="24"/>
      <c r="C54" s="24" t="e">
        <f>VLOOKUP(B54,'Lista de CETPRO'!$B$1:$C$32,2,0)</f>
        <v>#N/A</v>
      </c>
      <c r="D54" s="24"/>
      <c r="E54" s="4"/>
      <c r="F54" s="8"/>
      <c r="G54" s="23"/>
      <c r="H54" s="8"/>
      <c r="I54" s="8"/>
      <c r="J54" s="8"/>
      <c r="K54" s="8"/>
      <c r="L54" s="28"/>
      <c r="M54" s="32"/>
    </row>
    <row r="55" spans="2:13" x14ac:dyDescent="0.25">
      <c r="B55" s="24"/>
      <c r="C55" s="24" t="e">
        <f>VLOOKUP(B55,'Lista de CETPRO'!$B$1:$C$32,2,0)</f>
        <v>#N/A</v>
      </c>
      <c r="D55" s="24"/>
      <c r="E55" s="4"/>
      <c r="F55" s="8"/>
      <c r="G55" s="23"/>
      <c r="H55" s="8"/>
      <c r="I55" s="8"/>
      <c r="J55" s="8"/>
      <c r="K55" s="8"/>
      <c r="L55" s="28"/>
      <c r="M55" s="32"/>
    </row>
    <row r="56" spans="2:13" x14ac:dyDescent="0.25">
      <c r="B56" s="24"/>
      <c r="C56" s="24" t="e">
        <f>VLOOKUP(B56,'Lista de CETPRO'!$B$1:$C$32,2,0)</f>
        <v>#N/A</v>
      </c>
      <c r="D56" s="24"/>
      <c r="E56" s="4"/>
      <c r="F56" s="8"/>
      <c r="G56" s="23"/>
      <c r="H56" s="8"/>
      <c r="I56" s="8"/>
      <c r="J56" s="8"/>
      <c r="K56" s="8"/>
      <c r="L56" s="28"/>
      <c r="M56" s="32"/>
    </row>
    <row r="57" spans="2:13" x14ac:dyDescent="0.25">
      <c r="B57" s="24"/>
      <c r="C57" s="24" t="e">
        <f>VLOOKUP(B57,'Lista de CETPRO'!$B$1:$C$32,2,0)</f>
        <v>#N/A</v>
      </c>
      <c r="D57" s="24"/>
      <c r="E57" s="4"/>
      <c r="F57" s="8"/>
      <c r="G57" s="23"/>
      <c r="H57" s="8"/>
      <c r="I57" s="8"/>
      <c r="J57" s="8"/>
      <c r="K57" s="8"/>
      <c r="L57" s="28"/>
      <c r="M57" s="32"/>
    </row>
    <row r="58" spans="2:13" x14ac:dyDescent="0.25">
      <c r="B58" s="24"/>
      <c r="C58" s="24" t="e">
        <f>VLOOKUP(B58,'Lista de CETPRO'!$B$1:$C$32,2,0)</f>
        <v>#N/A</v>
      </c>
      <c r="D58" s="24"/>
      <c r="E58" s="4"/>
      <c r="F58" s="8"/>
      <c r="G58" s="23"/>
      <c r="H58" s="8"/>
      <c r="I58" s="8"/>
      <c r="J58" s="8"/>
      <c r="K58" s="8"/>
      <c r="L58" s="28"/>
      <c r="M58" s="32"/>
    </row>
    <row r="59" spans="2:13" x14ac:dyDescent="0.25">
      <c r="B59" s="24"/>
      <c r="C59" s="24" t="e">
        <f>VLOOKUP(B59,'Lista de CETPRO'!$B$1:$C$32,2,0)</f>
        <v>#N/A</v>
      </c>
      <c r="D59" s="24"/>
      <c r="E59" s="4"/>
      <c r="F59" s="8"/>
      <c r="G59" s="23"/>
      <c r="H59" s="8"/>
      <c r="I59" s="8"/>
      <c r="J59" s="8"/>
      <c r="K59" s="8"/>
      <c r="L59" s="28"/>
      <c r="M59" s="32"/>
    </row>
    <row r="60" spans="2:13" x14ac:dyDescent="0.25">
      <c r="B60" s="24"/>
      <c r="C60" s="24" t="e">
        <f>VLOOKUP(B60,'Lista de CETPRO'!$B$1:$C$32,2,0)</f>
        <v>#N/A</v>
      </c>
      <c r="D60" s="24"/>
      <c r="E60" s="4"/>
      <c r="F60" s="8"/>
      <c r="G60" s="23"/>
      <c r="H60" s="8"/>
      <c r="I60" s="8"/>
      <c r="J60" s="8"/>
      <c r="K60" s="8"/>
      <c r="L60" s="28"/>
      <c r="M60" s="32"/>
    </row>
    <row r="61" spans="2:13" x14ac:dyDescent="0.25">
      <c r="B61" s="24"/>
      <c r="C61" s="24" t="e">
        <f>VLOOKUP(B61,'Lista de CETPRO'!$B$1:$C$32,2,0)</f>
        <v>#N/A</v>
      </c>
      <c r="D61" s="24"/>
      <c r="E61" s="4"/>
      <c r="F61" s="8"/>
      <c r="G61" s="23"/>
      <c r="H61" s="8"/>
      <c r="I61" s="8"/>
      <c r="J61" s="8"/>
      <c r="K61" s="8"/>
      <c r="L61" s="28"/>
      <c r="M61" s="32"/>
    </row>
    <row r="62" spans="2:13" x14ac:dyDescent="0.25">
      <c r="B62" s="24"/>
      <c r="C62" s="24" t="e">
        <f>VLOOKUP(B62,'Lista de CETPRO'!$B$1:$C$32,2,0)</f>
        <v>#N/A</v>
      </c>
      <c r="D62" s="24"/>
      <c r="E62" s="4"/>
      <c r="F62" s="8"/>
      <c r="G62" s="23"/>
      <c r="H62" s="8"/>
      <c r="I62" s="8"/>
      <c r="J62" s="8"/>
      <c r="K62" s="8"/>
      <c r="L62" s="28"/>
      <c r="M62" s="32"/>
    </row>
    <row r="63" spans="2:13" x14ac:dyDescent="0.25">
      <c r="B63" s="28"/>
      <c r="C63" s="24" t="e">
        <f>VLOOKUP(B63,'Lista de CETPRO'!$B$1:$C$32,2,0)</f>
        <v>#N/A</v>
      </c>
      <c r="D63" s="28"/>
      <c r="E63" s="8"/>
      <c r="F63" s="8"/>
      <c r="G63" s="8"/>
      <c r="H63" s="8"/>
      <c r="I63" s="8"/>
      <c r="J63" s="8"/>
      <c r="K63" s="8"/>
      <c r="L63" s="28"/>
      <c r="M63" s="32"/>
    </row>
    <row r="64" spans="2:13" x14ac:dyDescent="0.25">
      <c r="B64" s="28"/>
      <c r="C64" s="24" t="e">
        <f>VLOOKUP(B64,'Lista de CETPRO'!$B$1:$C$32,2,0)</f>
        <v>#N/A</v>
      </c>
      <c r="D64" s="28"/>
      <c r="E64" s="8"/>
      <c r="F64" s="8"/>
      <c r="G64" s="8"/>
      <c r="H64" s="8"/>
      <c r="I64" s="8"/>
      <c r="J64" s="8"/>
      <c r="K64" s="8"/>
      <c r="L64" s="28"/>
      <c r="M64" s="32"/>
    </row>
    <row r="65" spans="2:13" x14ac:dyDescent="0.25">
      <c r="B65" s="28"/>
      <c r="C65" s="24" t="e">
        <f>VLOOKUP(B65,'Lista de CETPRO'!$B$1:$C$32,2,0)</f>
        <v>#N/A</v>
      </c>
      <c r="D65" s="28"/>
      <c r="E65" s="8"/>
      <c r="F65" s="8"/>
      <c r="G65" s="8"/>
      <c r="H65" s="8"/>
      <c r="I65" s="8"/>
      <c r="J65" s="8"/>
      <c r="K65" s="8"/>
      <c r="L65" s="28"/>
      <c r="M65" s="32"/>
    </row>
    <row r="66" spans="2:13" x14ac:dyDescent="0.25">
      <c r="B66" s="28"/>
      <c r="C66" s="24" t="e">
        <f>VLOOKUP(B66,'Lista de CETPRO'!$B$1:$C$32,2,0)</f>
        <v>#N/A</v>
      </c>
      <c r="D66" s="28"/>
      <c r="E66" s="8"/>
      <c r="F66" s="8"/>
      <c r="G66" s="8"/>
      <c r="H66" s="8"/>
      <c r="I66" s="8"/>
      <c r="J66" s="8"/>
      <c r="K66" s="8"/>
      <c r="L66" s="28"/>
      <c r="M66" s="32"/>
    </row>
    <row r="67" spans="2:13" x14ac:dyDescent="0.25">
      <c r="B67" s="28"/>
      <c r="C67" s="24" t="e">
        <f>VLOOKUP(B67,'Lista de CETPRO'!$B$1:$C$32,2,0)</f>
        <v>#N/A</v>
      </c>
      <c r="D67" s="28"/>
      <c r="E67" s="8"/>
      <c r="F67" s="8"/>
      <c r="G67" s="8"/>
      <c r="H67" s="8"/>
      <c r="I67" s="8"/>
      <c r="J67" s="8"/>
      <c r="K67" s="8"/>
      <c r="L67" s="28"/>
      <c r="M67" s="32"/>
    </row>
    <row r="68" spans="2:13" x14ac:dyDescent="0.25">
      <c r="B68" s="28"/>
      <c r="C68" s="24" t="e">
        <f>VLOOKUP(B68,'Lista de CETPRO'!$B$1:$C$32,2,0)</f>
        <v>#N/A</v>
      </c>
      <c r="D68" s="28"/>
      <c r="E68" s="8"/>
      <c r="F68" s="8"/>
      <c r="G68" s="8"/>
      <c r="H68" s="8"/>
      <c r="I68" s="8"/>
      <c r="J68" s="8"/>
      <c r="K68" s="8"/>
      <c r="L68" s="28"/>
      <c r="M68" s="32"/>
    </row>
    <row r="69" spans="2:13" x14ac:dyDescent="0.25">
      <c r="B69" s="28"/>
      <c r="C69" s="24" t="e">
        <f>VLOOKUP(B69,'Lista de CETPRO'!$B$1:$C$32,2,0)</f>
        <v>#N/A</v>
      </c>
      <c r="D69" s="28"/>
      <c r="E69" s="8"/>
      <c r="F69" s="8"/>
      <c r="G69" s="8"/>
      <c r="H69" s="8"/>
      <c r="I69" s="8"/>
      <c r="J69" s="8"/>
      <c r="K69" s="8"/>
      <c r="L69" s="28"/>
      <c r="M69" s="32"/>
    </row>
    <row r="70" spans="2:13" x14ac:dyDescent="0.25">
      <c r="B70" s="28"/>
      <c r="C70" s="24" t="e">
        <f>VLOOKUP(B70,'Lista de CETPRO'!$B$1:$C$32,2,0)</f>
        <v>#N/A</v>
      </c>
      <c r="D70" s="28"/>
      <c r="E70" s="8"/>
      <c r="F70" s="8"/>
      <c r="G70" s="8"/>
      <c r="H70" s="8"/>
      <c r="I70" s="8"/>
      <c r="J70" s="8"/>
      <c r="K70" s="8"/>
      <c r="L70" s="28"/>
      <c r="M70" s="32"/>
    </row>
    <row r="71" spans="2:13" x14ac:dyDescent="0.25">
      <c r="B71" s="28"/>
      <c r="C71" s="24" t="e">
        <f>VLOOKUP(B71,'Lista de CETPRO'!$B$1:$C$32,2,0)</f>
        <v>#N/A</v>
      </c>
      <c r="D71" s="28"/>
      <c r="E71" s="8"/>
      <c r="F71" s="8"/>
      <c r="G71" s="8"/>
      <c r="H71" s="8"/>
      <c r="I71" s="8"/>
      <c r="J71" s="8"/>
      <c r="K71" s="8"/>
      <c r="L71" s="28"/>
      <c r="M71" s="32"/>
    </row>
    <row r="72" spans="2:13" x14ac:dyDescent="0.25">
      <c r="B72" s="28"/>
      <c r="C72" s="24" t="e">
        <f>VLOOKUP(B72,'Lista de CETPRO'!$B$1:$C$32,2,0)</f>
        <v>#N/A</v>
      </c>
      <c r="D72" s="28"/>
      <c r="E72" s="8"/>
      <c r="F72" s="8"/>
      <c r="G72" s="8"/>
      <c r="H72" s="8"/>
      <c r="I72" s="8"/>
      <c r="J72" s="8"/>
      <c r="K72" s="8"/>
      <c r="L72" s="28"/>
      <c r="M72" s="32"/>
    </row>
    <row r="73" spans="2:13" x14ac:dyDescent="0.25">
      <c r="B73" s="28"/>
      <c r="C73" s="24" t="e">
        <f>VLOOKUP(B73,'Lista de CETPRO'!$B$1:$C$32,2,0)</f>
        <v>#N/A</v>
      </c>
      <c r="D73" s="28"/>
      <c r="E73" s="8"/>
      <c r="F73" s="8"/>
      <c r="G73" s="8"/>
      <c r="H73" s="8"/>
      <c r="I73" s="8"/>
      <c r="J73" s="8"/>
      <c r="K73" s="8"/>
      <c r="L73" s="28"/>
      <c r="M73" s="32"/>
    </row>
    <row r="74" spans="2:13" x14ac:dyDescent="0.25">
      <c r="B74" s="28"/>
      <c r="C74" s="24" t="e">
        <f>VLOOKUP(B74,'Lista de CETPRO'!$B$1:$C$32,2,0)</f>
        <v>#N/A</v>
      </c>
      <c r="D74" s="28"/>
      <c r="E74" s="8"/>
      <c r="F74" s="8"/>
      <c r="G74" s="8"/>
      <c r="H74" s="8"/>
      <c r="I74" s="8"/>
      <c r="J74" s="8"/>
      <c r="K74" s="8"/>
      <c r="L74" s="28"/>
      <c r="M74" s="32"/>
    </row>
    <row r="75" spans="2:13" x14ac:dyDescent="0.25">
      <c r="B75" s="28"/>
      <c r="C75" s="24" t="e">
        <f>VLOOKUP(B75,'Lista de CETPRO'!$B$1:$C$32,2,0)</f>
        <v>#N/A</v>
      </c>
      <c r="D75" s="28"/>
      <c r="E75" s="8"/>
      <c r="F75" s="8"/>
      <c r="G75" s="8"/>
      <c r="H75" s="8"/>
      <c r="I75" s="8"/>
      <c r="J75" s="8"/>
      <c r="K75" s="8"/>
      <c r="L75" s="28"/>
      <c r="M75" s="32"/>
    </row>
    <row r="76" spans="2:13" x14ac:dyDescent="0.25">
      <c r="B76" s="28"/>
      <c r="C76" s="24" t="e">
        <f>VLOOKUP(B76,'Lista de CETPRO'!$B$1:$C$32,2,0)</f>
        <v>#N/A</v>
      </c>
      <c r="D76" s="28"/>
      <c r="E76" s="8"/>
      <c r="F76" s="8"/>
      <c r="G76" s="8"/>
      <c r="H76" s="8"/>
      <c r="I76" s="8"/>
      <c r="J76" s="8"/>
      <c r="K76" s="8"/>
      <c r="L76" s="28"/>
      <c r="M76" s="32"/>
    </row>
    <row r="77" spans="2:13" x14ac:dyDescent="0.25">
      <c r="B77" s="28"/>
      <c r="C77" s="24" t="e">
        <f>VLOOKUP(B77,'Lista de CETPRO'!$B$1:$C$32,2,0)</f>
        <v>#N/A</v>
      </c>
      <c r="D77" s="28"/>
      <c r="E77" s="8"/>
      <c r="F77" s="8"/>
      <c r="G77" s="8"/>
      <c r="H77" s="8"/>
      <c r="I77" s="8"/>
      <c r="J77" s="8"/>
      <c r="K77" s="8"/>
      <c r="L77" s="28"/>
      <c r="M77" s="32"/>
    </row>
    <row r="78" spans="2:13" x14ac:dyDescent="0.25">
      <c r="B78" s="28"/>
      <c r="C78" s="24" t="e">
        <f>VLOOKUP(B78,'Lista de CETPRO'!$B$1:$C$32,2,0)</f>
        <v>#N/A</v>
      </c>
      <c r="D78" s="28"/>
      <c r="E78" s="8"/>
      <c r="F78" s="8"/>
      <c r="G78" s="8"/>
      <c r="H78" s="8"/>
      <c r="I78" s="8"/>
      <c r="J78" s="8"/>
      <c r="K78" s="8"/>
      <c r="L78" s="28"/>
      <c r="M78" s="32"/>
    </row>
    <row r="79" spans="2:13" x14ac:dyDescent="0.25">
      <c r="B79" s="28"/>
      <c r="C79" s="24" t="e">
        <f>VLOOKUP(B79,'Lista de CETPRO'!$B$1:$C$32,2,0)</f>
        <v>#N/A</v>
      </c>
      <c r="D79" s="28"/>
      <c r="E79" s="8"/>
      <c r="F79" s="8"/>
      <c r="G79" s="8"/>
      <c r="H79" s="8"/>
      <c r="I79" s="8"/>
      <c r="J79" s="8"/>
      <c r="K79" s="8"/>
      <c r="L79" s="28"/>
      <c r="M79" s="32"/>
    </row>
    <row r="80" spans="2:13" x14ac:dyDescent="0.25">
      <c r="B80" s="28"/>
      <c r="C80" s="24" t="e">
        <f>VLOOKUP(B80,'Lista de CETPRO'!$B$1:$C$32,2,0)</f>
        <v>#N/A</v>
      </c>
      <c r="D80" s="28"/>
      <c r="E80" s="8"/>
      <c r="F80" s="8"/>
      <c r="G80" s="8"/>
      <c r="H80" s="8"/>
      <c r="I80" s="8"/>
      <c r="J80" s="8"/>
      <c r="K80" s="8"/>
      <c r="L80" s="28"/>
      <c r="M80" s="32"/>
    </row>
    <row r="81" spans="2:13" x14ac:dyDescent="0.25">
      <c r="B81" s="28"/>
      <c r="C81" s="24" t="e">
        <f>VLOOKUP(B81,'Lista de CETPRO'!$B$1:$C$32,2,0)</f>
        <v>#N/A</v>
      </c>
      <c r="D81" s="28"/>
      <c r="E81" s="8"/>
      <c r="F81" s="8"/>
      <c r="G81" s="8"/>
      <c r="H81" s="8"/>
      <c r="I81" s="8"/>
      <c r="J81" s="8"/>
      <c r="K81" s="8"/>
      <c r="L81" s="28"/>
      <c r="M81" s="32"/>
    </row>
    <row r="82" spans="2:13" x14ac:dyDescent="0.25">
      <c r="B82" s="28"/>
      <c r="C82" s="24" t="e">
        <f>VLOOKUP(B82,'Lista de CETPRO'!$B$1:$C$32,2,0)</f>
        <v>#N/A</v>
      </c>
      <c r="D82" s="28"/>
      <c r="E82" s="8"/>
      <c r="F82" s="8"/>
      <c r="G82" s="8"/>
      <c r="H82" s="8"/>
      <c r="I82" s="8"/>
      <c r="J82" s="8"/>
      <c r="K82" s="8"/>
      <c r="L82" s="28"/>
      <c r="M82" s="32"/>
    </row>
    <row r="83" spans="2:13" x14ac:dyDescent="0.25">
      <c r="B83" s="28"/>
      <c r="C83" s="24" t="e">
        <f>VLOOKUP(B83,'Lista de CETPRO'!$B$1:$C$32,2,0)</f>
        <v>#N/A</v>
      </c>
      <c r="D83" s="28"/>
      <c r="E83" s="8"/>
      <c r="F83" s="8"/>
      <c r="G83" s="8"/>
      <c r="H83" s="8"/>
      <c r="I83" s="8"/>
      <c r="J83" s="8"/>
      <c r="K83" s="8"/>
      <c r="L83" s="28"/>
      <c r="M83" s="32"/>
    </row>
    <row r="84" spans="2:13" x14ac:dyDescent="0.25">
      <c r="B84" s="28"/>
      <c r="C84" s="24" t="e">
        <f>VLOOKUP(B84,'Lista de CETPRO'!$B$1:$C$32,2,0)</f>
        <v>#N/A</v>
      </c>
      <c r="D84" s="28"/>
      <c r="E84" s="8"/>
      <c r="F84" s="8"/>
      <c r="G84" s="8"/>
      <c r="H84" s="8"/>
      <c r="I84" s="8"/>
      <c r="J84" s="8"/>
      <c r="K84" s="8"/>
      <c r="L84" s="28"/>
      <c r="M84" s="32"/>
    </row>
    <row r="85" spans="2:13" x14ac:dyDescent="0.25">
      <c r="B85" s="28"/>
      <c r="C85" s="24" t="e">
        <f>VLOOKUP(B85,'Lista de CETPRO'!$B$1:$C$32,2,0)</f>
        <v>#N/A</v>
      </c>
      <c r="D85" s="28"/>
      <c r="E85" s="8"/>
      <c r="F85" s="8"/>
      <c r="G85" s="8"/>
      <c r="H85" s="8"/>
      <c r="I85" s="8"/>
      <c r="J85" s="8"/>
      <c r="K85" s="8"/>
      <c r="L85" s="28"/>
      <c r="M85" s="32"/>
    </row>
    <row r="86" spans="2:13" x14ac:dyDescent="0.25">
      <c r="B86" s="28"/>
      <c r="C86" s="24" t="e">
        <f>VLOOKUP(B86,'Lista de CETPRO'!$B$1:$C$32,2,0)</f>
        <v>#N/A</v>
      </c>
      <c r="D86" s="28"/>
      <c r="E86" s="8"/>
      <c r="F86" s="8"/>
      <c r="G86" s="8"/>
      <c r="H86" s="8"/>
      <c r="I86" s="8"/>
      <c r="J86" s="8"/>
      <c r="K86" s="8"/>
      <c r="L86" s="28"/>
      <c r="M86" s="32"/>
    </row>
    <row r="87" spans="2:13" x14ac:dyDescent="0.25">
      <c r="B87" s="28"/>
      <c r="C87" s="24" t="e">
        <f>VLOOKUP(B87,'Lista de CETPRO'!$B$1:$C$32,2,0)</f>
        <v>#N/A</v>
      </c>
      <c r="D87" s="28"/>
      <c r="E87" s="8"/>
      <c r="F87" s="8"/>
      <c r="G87" s="8"/>
      <c r="H87" s="8"/>
      <c r="I87" s="8"/>
      <c r="J87" s="8"/>
      <c r="K87" s="8"/>
      <c r="L87" s="28"/>
      <c r="M87" s="32"/>
    </row>
    <row r="88" spans="2:13" x14ac:dyDescent="0.25">
      <c r="B88" s="28"/>
      <c r="C88" s="24" t="e">
        <f>VLOOKUP(B88,'Lista de CETPRO'!$B$1:$C$32,2,0)</f>
        <v>#N/A</v>
      </c>
      <c r="D88" s="28"/>
      <c r="E88" s="8"/>
      <c r="F88" s="8"/>
      <c r="G88" s="8"/>
      <c r="H88" s="8"/>
      <c r="I88" s="8"/>
      <c r="J88" s="8"/>
      <c r="K88" s="8"/>
      <c r="L88" s="28"/>
      <c r="M88" s="32"/>
    </row>
    <row r="89" spans="2:13" x14ac:dyDescent="0.25">
      <c r="B89" s="28"/>
      <c r="C89" s="24" t="e">
        <f>VLOOKUP(B89,'Lista de CETPRO'!$B$1:$C$32,2,0)</f>
        <v>#N/A</v>
      </c>
      <c r="D89" s="28"/>
      <c r="E89" s="8"/>
      <c r="F89" s="8"/>
      <c r="G89" s="8"/>
      <c r="H89" s="8"/>
      <c r="I89" s="8"/>
      <c r="J89" s="8"/>
      <c r="K89" s="8"/>
      <c r="L89" s="28"/>
      <c r="M89" s="32"/>
    </row>
    <row r="90" spans="2:13" x14ac:dyDescent="0.25">
      <c r="B90" s="28"/>
      <c r="C90" s="24" t="e">
        <f>VLOOKUP(B90,'Lista de CETPRO'!$B$1:$C$32,2,0)</f>
        <v>#N/A</v>
      </c>
      <c r="D90" s="28"/>
      <c r="E90" s="8"/>
      <c r="F90" s="8"/>
      <c r="G90" s="8"/>
      <c r="H90" s="8"/>
      <c r="I90" s="8"/>
      <c r="J90" s="8"/>
      <c r="K90" s="8"/>
      <c r="L90" s="28"/>
      <c r="M90" s="32"/>
    </row>
    <row r="91" spans="2:13" x14ac:dyDescent="0.25">
      <c r="B91" s="28"/>
      <c r="C91" s="24" t="e">
        <f>VLOOKUP(B91,'Lista de CETPRO'!$B$1:$C$32,2,0)</f>
        <v>#N/A</v>
      </c>
      <c r="D91" s="28"/>
      <c r="E91" s="8"/>
      <c r="F91" s="8"/>
      <c r="G91" s="8"/>
      <c r="H91" s="8"/>
      <c r="I91" s="8"/>
      <c r="J91" s="8"/>
      <c r="K91" s="8"/>
      <c r="L91" s="28"/>
      <c r="M91" s="32"/>
    </row>
    <row r="92" spans="2:13" x14ac:dyDescent="0.25">
      <c r="B92" s="28"/>
      <c r="C92" s="24" t="e">
        <f>VLOOKUP(B92,'Lista de CETPRO'!$B$1:$C$32,2,0)</f>
        <v>#N/A</v>
      </c>
      <c r="D92" s="28"/>
      <c r="E92" s="8"/>
      <c r="F92" s="8"/>
      <c r="G92" s="8"/>
      <c r="H92" s="8"/>
      <c r="I92" s="8"/>
      <c r="J92" s="8"/>
      <c r="K92" s="8"/>
      <c r="L92" s="28"/>
      <c r="M92" s="32"/>
    </row>
    <row r="93" spans="2:13" x14ac:dyDescent="0.25">
      <c r="B93" s="28"/>
      <c r="C93" s="24" t="e">
        <f>VLOOKUP(B93,'Lista de CETPRO'!$B$1:$C$32,2,0)</f>
        <v>#N/A</v>
      </c>
      <c r="D93" s="28"/>
      <c r="E93" s="8"/>
      <c r="F93" s="8"/>
      <c r="G93" s="8"/>
      <c r="H93" s="8"/>
      <c r="I93" s="8"/>
      <c r="J93" s="8"/>
      <c r="K93" s="8"/>
      <c r="L93" s="28"/>
      <c r="M93" s="32"/>
    </row>
    <row r="94" spans="2:13" x14ac:dyDescent="0.25">
      <c r="B94" s="28"/>
      <c r="C94" s="24" t="e">
        <f>VLOOKUP(B94,'Lista de CETPRO'!$B$1:$C$32,2,0)</f>
        <v>#N/A</v>
      </c>
      <c r="D94" s="28"/>
      <c r="E94" s="8"/>
      <c r="F94" s="8"/>
      <c r="G94" s="8"/>
      <c r="H94" s="8"/>
      <c r="I94" s="8"/>
      <c r="J94" s="8"/>
      <c r="K94" s="8"/>
      <c r="L94" s="28"/>
      <c r="M94" s="32"/>
    </row>
    <row r="95" spans="2:13" x14ac:dyDescent="0.25">
      <c r="B95" s="28"/>
      <c r="C95" s="24" t="e">
        <f>VLOOKUP(B95,'Lista de CETPRO'!$B$1:$C$32,2,0)</f>
        <v>#N/A</v>
      </c>
      <c r="D95" s="28"/>
      <c r="E95" s="8"/>
      <c r="F95" s="8"/>
      <c r="G95" s="8"/>
      <c r="H95" s="8"/>
      <c r="I95" s="8"/>
      <c r="J95" s="8"/>
      <c r="K95" s="8"/>
      <c r="L95" s="28"/>
      <c r="M95" s="32"/>
    </row>
    <row r="96" spans="2:13" x14ac:dyDescent="0.25">
      <c r="B96" s="28"/>
      <c r="C96" s="24" t="e">
        <f>VLOOKUP(B96,'Lista de CETPRO'!$B$1:$C$32,2,0)</f>
        <v>#N/A</v>
      </c>
      <c r="D96" s="28"/>
      <c r="E96" s="8"/>
      <c r="F96" s="8"/>
      <c r="G96" s="8"/>
      <c r="H96" s="8"/>
      <c r="I96" s="8"/>
      <c r="J96" s="8"/>
      <c r="K96" s="8"/>
      <c r="L96" s="28"/>
      <c r="M96" s="32"/>
    </row>
    <row r="97" spans="2:13" x14ac:dyDescent="0.25">
      <c r="B97" s="28"/>
      <c r="C97" s="24" t="e">
        <f>VLOOKUP(B97,'Lista de CETPRO'!$B$1:$C$32,2,0)</f>
        <v>#N/A</v>
      </c>
      <c r="D97" s="28"/>
      <c r="E97" s="8"/>
      <c r="F97" s="8"/>
      <c r="G97" s="8"/>
      <c r="H97" s="8"/>
      <c r="I97" s="8"/>
      <c r="J97" s="8"/>
      <c r="K97" s="8"/>
      <c r="L97" s="28"/>
      <c r="M97" s="32"/>
    </row>
    <row r="98" spans="2:13" x14ac:dyDescent="0.25">
      <c r="B98" s="28"/>
      <c r="C98" s="24" t="e">
        <f>VLOOKUP(B98,'Lista de CETPRO'!$B$1:$C$32,2,0)</f>
        <v>#N/A</v>
      </c>
      <c r="D98" s="28"/>
      <c r="E98" s="8"/>
      <c r="F98" s="8"/>
      <c r="G98" s="8"/>
      <c r="H98" s="8"/>
      <c r="I98" s="8"/>
      <c r="J98" s="8"/>
      <c r="K98" s="8"/>
      <c r="L98" s="28"/>
      <c r="M98" s="32"/>
    </row>
    <row r="99" spans="2:13" x14ac:dyDescent="0.25">
      <c r="B99" s="28"/>
      <c r="C99" s="24" t="e">
        <f>VLOOKUP(B99,'Lista de CETPRO'!$B$1:$C$32,2,0)</f>
        <v>#N/A</v>
      </c>
      <c r="D99" s="28"/>
      <c r="E99" s="8"/>
      <c r="F99" s="8"/>
      <c r="G99" s="8"/>
      <c r="H99" s="8"/>
      <c r="I99" s="8"/>
      <c r="J99" s="8"/>
      <c r="K99" s="8"/>
      <c r="L99" s="28"/>
      <c r="M99" s="32"/>
    </row>
    <row r="100" spans="2:13" x14ac:dyDescent="0.25">
      <c r="B100" s="28"/>
      <c r="C100" s="24" t="e">
        <f>VLOOKUP(B100,'Lista de CETPRO'!$B$1:$C$32,2,0)</f>
        <v>#N/A</v>
      </c>
      <c r="D100" s="28"/>
      <c r="E100" s="8"/>
      <c r="F100" s="8"/>
      <c r="G100" s="8"/>
      <c r="H100" s="8"/>
      <c r="I100" s="8"/>
      <c r="J100" s="8"/>
      <c r="K100" s="8"/>
      <c r="L100" s="28"/>
      <c r="M100" s="32"/>
    </row>
    <row r="101" spans="2:13" x14ac:dyDescent="0.25">
      <c r="B101" s="28"/>
      <c r="C101" s="24" t="e">
        <f>VLOOKUP(B101,'Lista de CETPRO'!$B$1:$C$32,2,0)</f>
        <v>#N/A</v>
      </c>
      <c r="D101" s="28"/>
      <c r="E101" s="8"/>
      <c r="F101" s="8"/>
      <c r="G101" s="8"/>
      <c r="H101" s="8"/>
      <c r="I101" s="8"/>
      <c r="J101" s="8"/>
      <c r="K101" s="8"/>
      <c r="L101" s="28"/>
      <c r="M101" s="32"/>
    </row>
  </sheetData>
  <mergeCells count="6">
    <mergeCell ref="B9:F9"/>
    <mergeCell ref="B2:M2"/>
    <mergeCell ref="B5:F5"/>
    <mergeCell ref="B7:F7"/>
    <mergeCell ref="B8:F8"/>
    <mergeCell ref="B6:F6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686D19F-0EC6-425C-A2AE-CAA6AEC64CDC}">
          <x14:formula1>
            <xm:f>Temáticas!$B$2:$B$6</xm:f>
          </x14:formula1>
          <xm:sqref>G13:G101</xm:sqref>
        </x14:dataValidation>
        <x14:dataValidation type="list" allowBlank="1" showInputMessage="1" showErrorMessage="1" xr:uid="{73962050-5101-4D94-9213-4791F4508A87}">
          <x14:formula1>
            <xm:f>'Estructura programática'!$B$2</xm:f>
          </x14:formula1>
          <xm:sqref>I13:I101</xm:sqref>
        </x14:dataValidation>
        <x14:dataValidation type="list" allowBlank="1" showInputMessage="1" showErrorMessage="1" xr:uid="{4FDB25BE-13FE-42A1-917B-570297DAD337}">
          <x14:formula1>
            <xm:f>'Estructura programática'!$A$2</xm:f>
          </x14:formula1>
          <xm:sqref>H13:H101</xm:sqref>
        </x14:dataValidation>
        <x14:dataValidation type="list" allowBlank="1" showInputMessage="1" showErrorMessage="1" xr:uid="{AF86757F-AC9B-45FB-B3DC-51069C5F7DCD}">
          <x14:formula1>
            <xm:f>Nombre_UE!$A$2:$A$8</xm:f>
          </x14:formula1>
          <xm:sqref>G5</xm:sqref>
        </x14:dataValidation>
        <x14:dataValidation type="list" allowBlank="1" showInputMessage="1" showErrorMessage="1" xr:uid="{703C501F-7A2E-4F7C-88D9-E82232B57B30}">
          <x14:formula1>
            <xm:f>Tramo!$A$2:$A$3</xm:f>
          </x14:formula1>
          <xm:sqref>D13:D101</xm:sqref>
        </x14:dataValidation>
        <x14:dataValidation type="list" allowBlank="1" showInputMessage="1" showErrorMessage="1" xr:uid="{94402C77-F638-4AAE-B74E-CF2BA6A4CEEA}">
          <x14:formula1>
            <xm:f>'Estructura programática'!$D$2:$D$3</xm:f>
          </x14:formula1>
          <xm:sqref>K13:K101</xm:sqref>
        </x14:dataValidation>
        <x14:dataValidation type="list" allowBlank="1" showInputMessage="1" showErrorMessage="1" xr:uid="{CD09794F-129D-48CF-8003-BA61DAD6DDFE}">
          <x14:formula1>
            <xm:f>'Lista de CETPRO'!$B$1:$B$32</xm:f>
          </x14:formula1>
          <xm:sqref>B13:B101</xm:sqref>
        </x14:dataValidation>
        <x14:dataValidation type="list" allowBlank="1" showInputMessage="1" showErrorMessage="1" xr:uid="{36556741-940D-4B91-B80E-EB03F4F56743}">
          <x14:formula1>
            <xm:f>'Estructura programática'!$C$2:$C$3</xm:f>
          </x14:formula1>
          <xm:sqref>J13:J101</xm:sqref>
        </x14:dataValidation>
        <x14:dataValidation type="list" allowBlank="1" showInputMessage="1" showErrorMessage="1" xr:uid="{6AF4C756-2F4D-41BF-859D-0BF19724D3BC}">
          <x14:formula1>
            <xm:f>'Estructura programática'!$E$2:$E$309</xm:f>
          </x14:formula1>
          <xm:sqref>L13:L101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C4F1-C026-40D7-9870-8F915BA8EDE5}">
  <dimension ref="A1:C32"/>
  <sheetViews>
    <sheetView showGridLines="0" workbookViewId="0">
      <selection activeCell="E11" sqref="E11"/>
    </sheetView>
  </sheetViews>
  <sheetFormatPr baseColWidth="10" defaultColWidth="11.42578125" defaultRowHeight="15" x14ac:dyDescent="0.25"/>
  <cols>
    <col min="1" max="1" width="33" customWidth="1"/>
    <col min="3" max="3" width="41" customWidth="1"/>
  </cols>
  <sheetData>
    <row r="1" spans="1:3" x14ac:dyDescent="0.25">
      <c r="A1" t="s">
        <v>49</v>
      </c>
      <c r="B1" t="s">
        <v>50</v>
      </c>
      <c r="C1" t="s">
        <v>51</v>
      </c>
    </row>
    <row r="2" spans="1:3" x14ac:dyDescent="0.25">
      <c r="A2" t="s">
        <v>52</v>
      </c>
      <c r="B2" t="s">
        <v>53</v>
      </c>
      <c r="C2" t="s">
        <v>54</v>
      </c>
    </row>
    <row r="3" spans="1:3" x14ac:dyDescent="0.25">
      <c r="A3" t="s">
        <v>55</v>
      </c>
      <c r="B3" t="s">
        <v>56</v>
      </c>
      <c r="C3" t="s">
        <v>57</v>
      </c>
    </row>
    <row r="4" spans="1:3" x14ac:dyDescent="0.25">
      <c r="A4" t="s">
        <v>58</v>
      </c>
      <c r="B4" t="s">
        <v>42</v>
      </c>
      <c r="C4" t="s">
        <v>59</v>
      </c>
    </row>
    <row r="5" spans="1:3" x14ac:dyDescent="0.25">
      <c r="A5" t="s">
        <v>58</v>
      </c>
      <c r="B5" t="s">
        <v>48</v>
      </c>
      <c r="C5" t="s">
        <v>60</v>
      </c>
    </row>
    <row r="6" spans="1:3" x14ac:dyDescent="0.25">
      <c r="A6" t="s">
        <v>55</v>
      </c>
      <c r="B6" t="s">
        <v>61</v>
      </c>
      <c r="C6" t="s">
        <v>62</v>
      </c>
    </row>
    <row r="7" spans="1:3" x14ac:dyDescent="0.25">
      <c r="A7" t="s">
        <v>58</v>
      </c>
      <c r="B7" t="s">
        <v>63</v>
      </c>
      <c r="C7" t="s">
        <v>64</v>
      </c>
    </row>
    <row r="8" spans="1:3" x14ac:dyDescent="0.25">
      <c r="A8" t="s">
        <v>65</v>
      </c>
      <c r="B8" t="s">
        <v>66</v>
      </c>
      <c r="C8" t="s">
        <v>67</v>
      </c>
    </row>
    <row r="9" spans="1:3" x14ac:dyDescent="0.25">
      <c r="A9" t="s">
        <v>68</v>
      </c>
      <c r="B9" t="s">
        <v>69</v>
      </c>
      <c r="C9" t="s">
        <v>70</v>
      </c>
    </row>
    <row r="10" spans="1:3" x14ac:dyDescent="0.25">
      <c r="A10" t="s">
        <v>68</v>
      </c>
      <c r="B10" t="s">
        <v>71</v>
      </c>
      <c r="C10" t="s">
        <v>72</v>
      </c>
    </row>
    <row r="11" spans="1:3" x14ac:dyDescent="0.25">
      <c r="A11" t="s">
        <v>65</v>
      </c>
      <c r="B11" t="s">
        <v>73</v>
      </c>
      <c r="C11" t="s">
        <v>74</v>
      </c>
    </row>
    <row r="12" spans="1:3" x14ac:dyDescent="0.25">
      <c r="A12" t="s">
        <v>65</v>
      </c>
      <c r="B12" t="s">
        <v>75</v>
      </c>
      <c r="C12" t="s">
        <v>76</v>
      </c>
    </row>
    <row r="13" spans="1:3" x14ac:dyDescent="0.25">
      <c r="A13" t="s">
        <v>49</v>
      </c>
      <c r="B13" t="s">
        <v>77</v>
      </c>
      <c r="C13" t="s">
        <v>78</v>
      </c>
    </row>
    <row r="14" spans="1:3" x14ac:dyDescent="0.25">
      <c r="A14" t="s">
        <v>58</v>
      </c>
      <c r="B14" t="s">
        <v>79</v>
      </c>
      <c r="C14" t="s">
        <v>80</v>
      </c>
    </row>
    <row r="15" spans="1:3" x14ac:dyDescent="0.25">
      <c r="A15" t="s">
        <v>55</v>
      </c>
      <c r="B15" t="s">
        <v>81</v>
      </c>
      <c r="C15" t="s">
        <v>82</v>
      </c>
    </row>
    <row r="16" spans="1:3" x14ac:dyDescent="0.25">
      <c r="A16" t="s">
        <v>68</v>
      </c>
      <c r="B16" t="s">
        <v>83</v>
      </c>
      <c r="C16" t="s">
        <v>84</v>
      </c>
    </row>
    <row r="17" spans="1:3" x14ac:dyDescent="0.25">
      <c r="A17" t="s">
        <v>68</v>
      </c>
      <c r="B17" t="s">
        <v>85</v>
      </c>
      <c r="C17" t="s">
        <v>86</v>
      </c>
    </row>
    <row r="18" spans="1:3" x14ac:dyDescent="0.25">
      <c r="A18" t="s">
        <v>87</v>
      </c>
      <c r="B18" t="s">
        <v>88</v>
      </c>
      <c r="C18" t="s">
        <v>89</v>
      </c>
    </row>
    <row r="19" spans="1:3" x14ac:dyDescent="0.25">
      <c r="A19" t="s">
        <v>55</v>
      </c>
      <c r="B19" t="s">
        <v>90</v>
      </c>
      <c r="C19" t="s">
        <v>91</v>
      </c>
    </row>
    <row r="20" spans="1:3" x14ac:dyDescent="0.25">
      <c r="A20" t="s">
        <v>58</v>
      </c>
      <c r="B20" t="s">
        <v>92</v>
      </c>
      <c r="C20" t="s">
        <v>93</v>
      </c>
    </row>
    <row r="21" spans="1:3" x14ac:dyDescent="0.25">
      <c r="A21" t="s">
        <v>55</v>
      </c>
      <c r="B21" t="s">
        <v>94</v>
      </c>
      <c r="C21" t="s">
        <v>95</v>
      </c>
    </row>
    <row r="22" spans="1:3" x14ac:dyDescent="0.25">
      <c r="A22" t="s">
        <v>49</v>
      </c>
      <c r="B22" t="s">
        <v>96</v>
      </c>
      <c r="C22" t="s">
        <v>67</v>
      </c>
    </row>
    <row r="23" spans="1:3" x14ac:dyDescent="0.25">
      <c r="A23" t="s">
        <v>68</v>
      </c>
      <c r="B23" t="s">
        <v>97</v>
      </c>
      <c r="C23" t="s">
        <v>98</v>
      </c>
    </row>
    <row r="24" spans="1:3" x14ac:dyDescent="0.25">
      <c r="A24" t="s">
        <v>49</v>
      </c>
      <c r="B24" t="s">
        <v>99</v>
      </c>
      <c r="C24" t="s">
        <v>100</v>
      </c>
    </row>
    <row r="25" spans="1:3" x14ac:dyDescent="0.25">
      <c r="A25" t="s">
        <v>68</v>
      </c>
      <c r="B25" t="s">
        <v>101</v>
      </c>
      <c r="C25" t="s">
        <v>102</v>
      </c>
    </row>
    <row r="26" spans="1:3" x14ac:dyDescent="0.25">
      <c r="A26" t="s">
        <v>87</v>
      </c>
      <c r="B26" t="s">
        <v>103</v>
      </c>
      <c r="C26" t="s">
        <v>104</v>
      </c>
    </row>
    <row r="27" spans="1:3" x14ac:dyDescent="0.25">
      <c r="A27" t="s">
        <v>68</v>
      </c>
      <c r="B27" t="s">
        <v>105</v>
      </c>
      <c r="C27" t="s">
        <v>106</v>
      </c>
    </row>
    <row r="28" spans="1:3" x14ac:dyDescent="0.25">
      <c r="A28" t="s">
        <v>49</v>
      </c>
      <c r="B28" t="s">
        <v>107</v>
      </c>
      <c r="C28" t="s">
        <v>108</v>
      </c>
    </row>
    <row r="29" spans="1:3" x14ac:dyDescent="0.25">
      <c r="A29" t="s">
        <v>68</v>
      </c>
      <c r="B29" t="s">
        <v>109</v>
      </c>
      <c r="C29" t="s">
        <v>110</v>
      </c>
    </row>
    <row r="30" spans="1:3" x14ac:dyDescent="0.25">
      <c r="A30" t="s">
        <v>55</v>
      </c>
      <c r="B30" t="s">
        <v>111</v>
      </c>
      <c r="C30" t="s">
        <v>112</v>
      </c>
    </row>
    <row r="31" spans="1:3" x14ac:dyDescent="0.25">
      <c r="A31" t="s">
        <v>65</v>
      </c>
      <c r="B31" t="s">
        <v>113</v>
      </c>
      <c r="C31" t="s">
        <v>114</v>
      </c>
    </row>
    <row r="32" spans="1:3" x14ac:dyDescent="0.25">
      <c r="A32" t="s">
        <v>49</v>
      </c>
      <c r="B32" t="s">
        <v>115</v>
      </c>
      <c r="C3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7D3B-F1E5-4BE7-A442-7B1DD8FD4D81}">
  <dimension ref="A1:A3"/>
  <sheetViews>
    <sheetView workbookViewId="0">
      <selection activeCell="E11" sqref="E11"/>
    </sheetView>
  </sheetViews>
  <sheetFormatPr baseColWidth="10" defaultColWidth="11.42578125" defaultRowHeight="15" x14ac:dyDescent="0.25"/>
  <cols>
    <col min="1" max="1" width="13" customWidth="1"/>
  </cols>
  <sheetData>
    <row r="1" spans="1:1" x14ac:dyDescent="0.25">
      <c r="A1" s="26" t="s">
        <v>117</v>
      </c>
    </row>
    <row r="2" spans="1:1" x14ac:dyDescent="0.25">
      <c r="A2" s="27">
        <v>1</v>
      </c>
    </row>
    <row r="3" spans="1:1" x14ac:dyDescent="0.25">
      <c r="A3" s="27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C2EF-F22C-4E32-A6E8-623E0880A76E}">
  <dimension ref="A1:C9"/>
  <sheetViews>
    <sheetView showGridLines="0" workbookViewId="0">
      <selection activeCell="E11" sqref="E11"/>
    </sheetView>
  </sheetViews>
  <sheetFormatPr baseColWidth="10" defaultColWidth="11.42578125" defaultRowHeight="15" x14ac:dyDescent="0.25"/>
  <cols>
    <col min="1" max="2" width="40.5703125" customWidth="1"/>
    <col min="3" max="3" width="13.140625" bestFit="1" customWidth="1"/>
  </cols>
  <sheetData>
    <row r="1" spans="1:3" x14ac:dyDescent="0.25">
      <c r="A1" s="2" t="s">
        <v>118</v>
      </c>
      <c r="B1" s="2" t="s">
        <v>23</v>
      </c>
      <c r="C1" s="2" t="s">
        <v>119</v>
      </c>
    </row>
    <row r="2" spans="1:3" x14ac:dyDescent="0.25">
      <c r="A2" t="s">
        <v>120</v>
      </c>
      <c r="B2" s="30" t="s">
        <v>87</v>
      </c>
      <c r="C2" s="1">
        <v>211569</v>
      </c>
    </row>
    <row r="3" spans="1:3" x14ac:dyDescent="0.25">
      <c r="A3" t="s">
        <v>22</v>
      </c>
      <c r="B3" s="30" t="s">
        <v>58</v>
      </c>
      <c r="C3" s="1">
        <v>877935</v>
      </c>
    </row>
    <row r="4" spans="1:3" x14ac:dyDescent="0.25">
      <c r="A4" t="s">
        <v>121</v>
      </c>
      <c r="B4" s="30" t="s">
        <v>68</v>
      </c>
      <c r="C4" s="1">
        <v>1471074</v>
      </c>
    </row>
    <row r="5" spans="1:3" x14ac:dyDescent="0.25">
      <c r="A5" t="s">
        <v>122</v>
      </c>
      <c r="B5" s="30" t="s">
        <v>65</v>
      </c>
      <c r="C5" s="1">
        <v>585066</v>
      </c>
    </row>
    <row r="6" spans="1:3" x14ac:dyDescent="0.25">
      <c r="A6" t="s">
        <v>123</v>
      </c>
      <c r="B6" s="30" t="s">
        <v>55</v>
      </c>
      <c r="C6" s="1">
        <v>753394</v>
      </c>
    </row>
    <row r="7" spans="1:3" x14ac:dyDescent="0.25">
      <c r="A7" t="s">
        <v>124</v>
      </c>
      <c r="B7" s="30" t="s">
        <v>52</v>
      </c>
      <c r="C7" s="1">
        <v>136659</v>
      </c>
    </row>
    <row r="8" spans="1:3" x14ac:dyDescent="0.25">
      <c r="A8" t="s">
        <v>125</v>
      </c>
      <c r="B8" s="30" t="s">
        <v>49</v>
      </c>
      <c r="C8" s="1">
        <v>964303</v>
      </c>
    </row>
    <row r="9" spans="1:3" x14ac:dyDescent="0.25">
      <c r="C9" s="40">
        <f>SUM(C2:C8)</f>
        <v>5000000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5B29-641F-4417-8493-211B56076598}">
  <dimension ref="A1:B6"/>
  <sheetViews>
    <sheetView workbookViewId="0">
      <selection activeCell="E11" sqref="E11"/>
    </sheetView>
  </sheetViews>
  <sheetFormatPr baseColWidth="10" defaultColWidth="11.42578125" defaultRowHeight="15" x14ac:dyDescent="0.25"/>
  <cols>
    <col min="2" max="3" width="66.85546875" customWidth="1"/>
  </cols>
  <sheetData>
    <row r="1" spans="1:2" x14ac:dyDescent="0.25">
      <c r="A1" s="3" t="s">
        <v>126</v>
      </c>
      <c r="B1" s="3" t="s">
        <v>127</v>
      </c>
    </row>
    <row r="2" spans="1:2" ht="28.5" x14ac:dyDescent="0.25">
      <c r="A2" s="20">
        <v>1</v>
      </c>
      <c r="B2" s="21" t="s">
        <v>128</v>
      </c>
    </row>
    <row r="3" spans="1:2" ht="28.5" x14ac:dyDescent="0.25">
      <c r="A3" s="20">
        <v>2</v>
      </c>
      <c r="B3" s="21" t="s">
        <v>129</v>
      </c>
    </row>
    <row r="4" spans="1:2" ht="28.5" x14ac:dyDescent="0.25">
      <c r="A4" s="20">
        <v>3</v>
      </c>
      <c r="B4" s="21" t="s">
        <v>130</v>
      </c>
    </row>
    <row r="5" spans="1:2" ht="28.5" x14ac:dyDescent="0.25">
      <c r="A5" s="20">
        <v>4</v>
      </c>
      <c r="B5" s="22" t="s">
        <v>131</v>
      </c>
    </row>
    <row r="6" spans="1:2" ht="28.5" x14ac:dyDescent="0.25">
      <c r="A6" s="20">
        <v>5</v>
      </c>
      <c r="B6" s="22" t="s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2DA5-0E7E-4C05-8090-B71A88A66EA7}">
  <dimension ref="A1:F309"/>
  <sheetViews>
    <sheetView workbookViewId="0">
      <selection activeCell="E11" sqref="E11"/>
    </sheetView>
  </sheetViews>
  <sheetFormatPr baseColWidth="10" defaultColWidth="11.42578125" defaultRowHeight="15" x14ac:dyDescent="0.25"/>
  <cols>
    <col min="2" max="2" width="16.5703125" customWidth="1"/>
    <col min="3" max="3" width="55.85546875" customWidth="1"/>
    <col min="5" max="5" width="18.28515625" customWidth="1"/>
    <col min="6" max="6" width="87.5703125" customWidth="1"/>
  </cols>
  <sheetData>
    <row r="1" spans="1:6" ht="45" x14ac:dyDescent="0.25">
      <c r="A1" s="5" t="s">
        <v>35</v>
      </c>
      <c r="B1" s="5" t="s">
        <v>36</v>
      </c>
      <c r="C1" s="5" t="s">
        <v>37</v>
      </c>
      <c r="D1" s="5" t="s">
        <v>38</v>
      </c>
      <c r="E1" s="5" t="s">
        <v>39</v>
      </c>
      <c r="F1" s="38" t="s">
        <v>132</v>
      </c>
    </row>
    <row r="2" spans="1:6" x14ac:dyDescent="0.25">
      <c r="A2" s="16">
        <v>9002</v>
      </c>
      <c r="B2" s="16" t="s">
        <v>45</v>
      </c>
      <c r="C2" s="29" t="s">
        <v>133</v>
      </c>
      <c r="D2" s="16">
        <v>2.2999999999999998</v>
      </c>
      <c r="E2" s="35" t="s">
        <v>134</v>
      </c>
      <c r="F2" s="36" t="s">
        <v>135</v>
      </c>
    </row>
    <row r="3" spans="1:6" x14ac:dyDescent="0.25">
      <c r="A3" s="16"/>
      <c r="B3" s="16"/>
      <c r="C3" s="29" t="s">
        <v>46</v>
      </c>
      <c r="D3" s="16">
        <v>2.6</v>
      </c>
      <c r="E3" s="35" t="s">
        <v>136</v>
      </c>
      <c r="F3" s="36" t="s">
        <v>137</v>
      </c>
    </row>
    <row r="4" spans="1:6" x14ac:dyDescent="0.25">
      <c r="C4" s="30"/>
      <c r="E4" s="35" t="s">
        <v>138</v>
      </c>
      <c r="F4" s="36" t="s">
        <v>139</v>
      </c>
    </row>
    <row r="5" spans="1:6" x14ac:dyDescent="0.25">
      <c r="E5" s="35" t="s">
        <v>140</v>
      </c>
      <c r="F5" s="36" t="s">
        <v>141</v>
      </c>
    </row>
    <row r="6" spans="1:6" x14ac:dyDescent="0.25">
      <c r="E6" s="35" t="s">
        <v>142</v>
      </c>
      <c r="F6" s="36" t="s">
        <v>143</v>
      </c>
    </row>
    <row r="7" spans="1:6" x14ac:dyDescent="0.25">
      <c r="E7" s="35" t="s">
        <v>144</v>
      </c>
      <c r="F7" s="36" t="s">
        <v>145</v>
      </c>
    </row>
    <row r="8" spans="1:6" x14ac:dyDescent="0.25">
      <c r="E8" s="35" t="s">
        <v>146</v>
      </c>
      <c r="F8" s="36" t="s">
        <v>147</v>
      </c>
    </row>
    <row r="9" spans="1:6" x14ac:dyDescent="0.25">
      <c r="E9" s="35" t="s">
        <v>148</v>
      </c>
      <c r="F9" s="36" t="s">
        <v>149</v>
      </c>
    </row>
    <row r="10" spans="1:6" x14ac:dyDescent="0.25">
      <c r="E10" s="35" t="s">
        <v>150</v>
      </c>
      <c r="F10" s="36" t="s">
        <v>151</v>
      </c>
    </row>
    <row r="11" spans="1:6" x14ac:dyDescent="0.25">
      <c r="E11" s="35" t="s">
        <v>152</v>
      </c>
      <c r="F11" s="36" t="s">
        <v>153</v>
      </c>
    </row>
    <row r="12" spans="1:6" x14ac:dyDescent="0.25">
      <c r="E12" s="35" t="s">
        <v>154</v>
      </c>
      <c r="F12" s="36" t="s">
        <v>155</v>
      </c>
    </row>
    <row r="13" spans="1:6" x14ac:dyDescent="0.25">
      <c r="E13" s="35" t="s">
        <v>156</v>
      </c>
      <c r="F13" s="36" t="s">
        <v>157</v>
      </c>
    </row>
    <row r="14" spans="1:6" x14ac:dyDescent="0.25">
      <c r="E14" s="35" t="s">
        <v>158</v>
      </c>
      <c r="F14" s="36" t="s">
        <v>159</v>
      </c>
    </row>
    <row r="15" spans="1:6" x14ac:dyDescent="0.25">
      <c r="E15" s="35" t="s">
        <v>160</v>
      </c>
      <c r="F15" s="36" t="s">
        <v>161</v>
      </c>
    </row>
    <row r="16" spans="1:6" x14ac:dyDescent="0.25">
      <c r="E16" s="35" t="s">
        <v>47</v>
      </c>
      <c r="F16" s="36" t="s">
        <v>162</v>
      </c>
    </row>
    <row r="17" spans="5:6" x14ac:dyDescent="0.25">
      <c r="E17" s="35" t="s">
        <v>163</v>
      </c>
      <c r="F17" s="36" t="s">
        <v>164</v>
      </c>
    </row>
    <row r="18" spans="5:6" x14ac:dyDescent="0.25">
      <c r="E18" s="35" t="s">
        <v>165</v>
      </c>
      <c r="F18" s="36" t="s">
        <v>166</v>
      </c>
    </row>
    <row r="19" spans="5:6" x14ac:dyDescent="0.25">
      <c r="E19" s="35" t="s">
        <v>167</v>
      </c>
      <c r="F19" s="36" t="s">
        <v>168</v>
      </c>
    </row>
    <row r="20" spans="5:6" x14ac:dyDescent="0.25">
      <c r="E20" s="35" t="s">
        <v>169</v>
      </c>
      <c r="F20" s="36" t="s">
        <v>170</v>
      </c>
    </row>
    <row r="21" spans="5:6" x14ac:dyDescent="0.25">
      <c r="E21" s="35" t="s">
        <v>171</v>
      </c>
      <c r="F21" s="36" t="s">
        <v>172</v>
      </c>
    </row>
    <row r="22" spans="5:6" x14ac:dyDescent="0.25">
      <c r="E22" s="35" t="s">
        <v>173</v>
      </c>
      <c r="F22" s="36" t="s">
        <v>174</v>
      </c>
    </row>
    <row r="23" spans="5:6" x14ac:dyDescent="0.25">
      <c r="E23" s="35" t="s">
        <v>175</v>
      </c>
      <c r="F23" s="36" t="s">
        <v>176</v>
      </c>
    </row>
    <row r="24" spans="5:6" x14ac:dyDescent="0.25">
      <c r="E24" s="35" t="s">
        <v>177</v>
      </c>
      <c r="F24" s="36" t="s">
        <v>178</v>
      </c>
    </row>
    <row r="25" spans="5:6" x14ac:dyDescent="0.25">
      <c r="E25" s="35" t="s">
        <v>179</v>
      </c>
      <c r="F25" s="36" t="s">
        <v>180</v>
      </c>
    </row>
    <row r="26" spans="5:6" x14ac:dyDescent="0.25">
      <c r="E26" s="35" t="s">
        <v>181</v>
      </c>
      <c r="F26" s="36" t="s">
        <v>182</v>
      </c>
    </row>
    <row r="27" spans="5:6" ht="30" x14ac:dyDescent="0.25">
      <c r="E27" s="35" t="s">
        <v>183</v>
      </c>
      <c r="F27" s="36" t="s">
        <v>184</v>
      </c>
    </row>
    <row r="28" spans="5:6" x14ac:dyDescent="0.25">
      <c r="E28" s="35" t="s">
        <v>185</v>
      </c>
      <c r="F28" s="36" t="s">
        <v>186</v>
      </c>
    </row>
    <row r="29" spans="5:6" x14ac:dyDescent="0.25">
      <c r="E29" s="35" t="s">
        <v>187</v>
      </c>
      <c r="F29" s="36" t="s">
        <v>188</v>
      </c>
    </row>
    <row r="30" spans="5:6" x14ac:dyDescent="0.25">
      <c r="E30" s="35" t="s">
        <v>189</v>
      </c>
      <c r="F30" s="36" t="s">
        <v>190</v>
      </c>
    </row>
    <row r="31" spans="5:6" x14ac:dyDescent="0.25">
      <c r="E31" s="35" t="s">
        <v>191</v>
      </c>
      <c r="F31" s="36" t="s">
        <v>192</v>
      </c>
    </row>
    <row r="32" spans="5:6" x14ac:dyDescent="0.25">
      <c r="E32" s="35" t="s">
        <v>193</v>
      </c>
      <c r="F32" s="36" t="s">
        <v>194</v>
      </c>
    </row>
    <row r="33" spans="5:6" x14ac:dyDescent="0.25">
      <c r="E33" s="35" t="s">
        <v>195</v>
      </c>
      <c r="F33" s="36" t="s">
        <v>196</v>
      </c>
    </row>
    <row r="34" spans="5:6" x14ac:dyDescent="0.25">
      <c r="E34" s="35" t="s">
        <v>197</v>
      </c>
      <c r="F34" s="36" t="s">
        <v>198</v>
      </c>
    </row>
    <row r="35" spans="5:6" x14ac:dyDescent="0.25">
      <c r="E35" s="35" t="s">
        <v>199</v>
      </c>
      <c r="F35" s="36" t="s">
        <v>200</v>
      </c>
    </row>
    <row r="36" spans="5:6" x14ac:dyDescent="0.25">
      <c r="E36" s="35" t="s">
        <v>201</v>
      </c>
      <c r="F36" s="36" t="s">
        <v>202</v>
      </c>
    </row>
    <row r="37" spans="5:6" x14ac:dyDescent="0.25">
      <c r="E37" s="35" t="s">
        <v>203</v>
      </c>
      <c r="F37" s="36" t="s">
        <v>204</v>
      </c>
    </row>
    <row r="38" spans="5:6" x14ac:dyDescent="0.25">
      <c r="E38" s="35" t="s">
        <v>205</v>
      </c>
      <c r="F38" s="36" t="s">
        <v>206</v>
      </c>
    </row>
    <row r="39" spans="5:6" x14ac:dyDescent="0.25">
      <c r="E39" s="35" t="s">
        <v>207</v>
      </c>
      <c r="F39" s="36" t="s">
        <v>208</v>
      </c>
    </row>
    <row r="40" spans="5:6" x14ac:dyDescent="0.25">
      <c r="E40" s="35" t="s">
        <v>209</v>
      </c>
      <c r="F40" s="36" t="s">
        <v>210</v>
      </c>
    </row>
    <row r="41" spans="5:6" x14ac:dyDescent="0.25">
      <c r="E41" s="35" t="s">
        <v>211</v>
      </c>
      <c r="F41" s="36" t="s">
        <v>212</v>
      </c>
    </row>
    <row r="42" spans="5:6" x14ac:dyDescent="0.25">
      <c r="E42" s="35" t="s">
        <v>213</v>
      </c>
      <c r="F42" s="36" t="s">
        <v>214</v>
      </c>
    </row>
    <row r="43" spans="5:6" x14ac:dyDescent="0.25">
      <c r="E43" s="35" t="s">
        <v>215</v>
      </c>
      <c r="F43" s="36" t="s">
        <v>216</v>
      </c>
    </row>
    <row r="44" spans="5:6" x14ac:dyDescent="0.25">
      <c r="E44" s="35" t="s">
        <v>217</v>
      </c>
      <c r="F44" s="36" t="s">
        <v>218</v>
      </c>
    </row>
    <row r="45" spans="5:6" x14ac:dyDescent="0.25">
      <c r="E45" s="35" t="s">
        <v>219</v>
      </c>
      <c r="F45" s="36" t="s">
        <v>220</v>
      </c>
    </row>
    <row r="46" spans="5:6" x14ac:dyDescent="0.25">
      <c r="E46" s="35" t="s">
        <v>221</v>
      </c>
      <c r="F46" s="36" t="s">
        <v>222</v>
      </c>
    </row>
    <row r="47" spans="5:6" x14ac:dyDescent="0.25">
      <c r="E47" s="35" t="s">
        <v>223</v>
      </c>
      <c r="F47" s="36" t="s">
        <v>224</v>
      </c>
    </row>
    <row r="48" spans="5:6" x14ac:dyDescent="0.25">
      <c r="E48" s="35" t="s">
        <v>225</v>
      </c>
      <c r="F48" s="36" t="s">
        <v>226</v>
      </c>
    </row>
    <row r="49" spans="5:6" x14ac:dyDescent="0.25">
      <c r="E49" s="35" t="s">
        <v>227</v>
      </c>
      <c r="F49" s="36" t="s">
        <v>228</v>
      </c>
    </row>
    <row r="50" spans="5:6" x14ac:dyDescent="0.25">
      <c r="E50" s="35" t="s">
        <v>229</v>
      </c>
      <c r="F50" s="36" t="s">
        <v>230</v>
      </c>
    </row>
    <row r="51" spans="5:6" x14ac:dyDescent="0.25">
      <c r="E51" s="35" t="s">
        <v>231</v>
      </c>
      <c r="F51" s="36" t="s">
        <v>232</v>
      </c>
    </row>
    <row r="52" spans="5:6" x14ac:dyDescent="0.25">
      <c r="E52" s="35" t="s">
        <v>233</v>
      </c>
      <c r="F52" s="36" t="s">
        <v>234</v>
      </c>
    </row>
    <row r="53" spans="5:6" x14ac:dyDescent="0.25">
      <c r="E53" s="35" t="s">
        <v>235</v>
      </c>
      <c r="F53" s="36" t="s">
        <v>228</v>
      </c>
    </row>
    <row r="54" spans="5:6" x14ac:dyDescent="0.25">
      <c r="E54" s="35" t="s">
        <v>236</v>
      </c>
      <c r="F54" s="36" t="s">
        <v>230</v>
      </c>
    </row>
    <row r="55" spans="5:6" x14ac:dyDescent="0.25">
      <c r="E55" s="35" t="s">
        <v>237</v>
      </c>
      <c r="F55" s="36" t="s">
        <v>232</v>
      </c>
    </row>
    <row r="56" spans="5:6" x14ac:dyDescent="0.25">
      <c r="E56" s="35" t="s">
        <v>238</v>
      </c>
      <c r="F56" s="36" t="s">
        <v>234</v>
      </c>
    </row>
    <row r="57" spans="5:6" x14ac:dyDescent="0.25">
      <c r="E57" s="35" t="s">
        <v>239</v>
      </c>
      <c r="F57" s="36" t="s">
        <v>240</v>
      </c>
    </row>
    <row r="58" spans="5:6" x14ac:dyDescent="0.25">
      <c r="E58" s="35" t="s">
        <v>241</v>
      </c>
      <c r="F58" s="36" t="s">
        <v>242</v>
      </c>
    </row>
    <row r="59" spans="5:6" x14ac:dyDescent="0.25">
      <c r="E59" s="35" t="s">
        <v>243</v>
      </c>
      <c r="F59" s="36" t="s">
        <v>244</v>
      </c>
    </row>
    <row r="60" spans="5:6" x14ac:dyDescent="0.25">
      <c r="E60" s="35" t="s">
        <v>245</v>
      </c>
      <c r="F60" s="36" t="s">
        <v>246</v>
      </c>
    </row>
    <row r="61" spans="5:6" x14ac:dyDescent="0.25">
      <c r="E61" s="35" t="s">
        <v>247</v>
      </c>
      <c r="F61" s="36" t="s">
        <v>248</v>
      </c>
    </row>
    <row r="62" spans="5:6" x14ac:dyDescent="0.25">
      <c r="E62" s="35" t="s">
        <v>249</v>
      </c>
      <c r="F62" s="36" t="s">
        <v>250</v>
      </c>
    </row>
    <row r="63" spans="5:6" x14ac:dyDescent="0.25">
      <c r="E63" s="35" t="s">
        <v>251</v>
      </c>
      <c r="F63" s="36" t="s">
        <v>252</v>
      </c>
    </row>
    <row r="64" spans="5:6" x14ac:dyDescent="0.25">
      <c r="E64" s="35" t="s">
        <v>253</v>
      </c>
      <c r="F64" s="36" t="s">
        <v>254</v>
      </c>
    </row>
    <row r="65" spans="5:6" x14ac:dyDescent="0.25">
      <c r="E65" s="35" t="s">
        <v>255</v>
      </c>
      <c r="F65" s="36" t="s">
        <v>256</v>
      </c>
    </row>
    <row r="66" spans="5:6" x14ac:dyDescent="0.25">
      <c r="E66" s="35" t="s">
        <v>257</v>
      </c>
      <c r="F66" s="36" t="s">
        <v>258</v>
      </c>
    </row>
    <row r="67" spans="5:6" x14ac:dyDescent="0.25">
      <c r="E67" s="35" t="s">
        <v>259</v>
      </c>
      <c r="F67" s="36" t="s">
        <v>260</v>
      </c>
    </row>
    <row r="68" spans="5:6" x14ac:dyDescent="0.25">
      <c r="E68" s="35" t="s">
        <v>261</v>
      </c>
      <c r="F68" s="36" t="s">
        <v>262</v>
      </c>
    </row>
    <row r="69" spans="5:6" x14ac:dyDescent="0.25">
      <c r="E69" s="35" t="s">
        <v>263</v>
      </c>
      <c r="F69" s="36" t="s">
        <v>264</v>
      </c>
    </row>
    <row r="70" spans="5:6" x14ac:dyDescent="0.25">
      <c r="E70" s="35" t="s">
        <v>265</v>
      </c>
      <c r="F70" s="36" t="s">
        <v>266</v>
      </c>
    </row>
    <row r="71" spans="5:6" x14ac:dyDescent="0.25">
      <c r="E71" s="35" t="s">
        <v>267</v>
      </c>
      <c r="F71" s="36" t="s">
        <v>268</v>
      </c>
    </row>
    <row r="72" spans="5:6" x14ac:dyDescent="0.25">
      <c r="E72" s="35" t="s">
        <v>269</v>
      </c>
      <c r="F72" s="36" t="s">
        <v>270</v>
      </c>
    </row>
    <row r="73" spans="5:6" x14ac:dyDescent="0.25">
      <c r="E73" s="35" t="s">
        <v>271</v>
      </c>
      <c r="F73" s="36" t="s">
        <v>272</v>
      </c>
    </row>
    <row r="74" spans="5:6" x14ac:dyDescent="0.25">
      <c r="E74" s="35" t="s">
        <v>273</v>
      </c>
      <c r="F74" s="36" t="s">
        <v>274</v>
      </c>
    </row>
    <row r="75" spans="5:6" x14ac:dyDescent="0.25">
      <c r="E75" s="35" t="s">
        <v>275</v>
      </c>
      <c r="F75" s="36" t="s">
        <v>276</v>
      </c>
    </row>
    <row r="76" spans="5:6" x14ac:dyDescent="0.25">
      <c r="E76" s="35" t="s">
        <v>277</v>
      </c>
      <c r="F76" s="36" t="s">
        <v>278</v>
      </c>
    </row>
    <row r="77" spans="5:6" x14ac:dyDescent="0.25">
      <c r="E77" s="35" t="s">
        <v>279</v>
      </c>
      <c r="F77" s="36" t="s">
        <v>166</v>
      </c>
    </row>
    <row r="78" spans="5:6" x14ac:dyDescent="0.25">
      <c r="E78" s="35" t="s">
        <v>280</v>
      </c>
      <c r="F78" s="36" t="s">
        <v>281</v>
      </c>
    </row>
    <row r="79" spans="5:6" x14ac:dyDescent="0.25">
      <c r="E79" s="35" t="s">
        <v>282</v>
      </c>
      <c r="F79" s="36" t="s">
        <v>283</v>
      </c>
    </row>
    <row r="80" spans="5:6" x14ac:dyDescent="0.25">
      <c r="E80" s="35" t="s">
        <v>284</v>
      </c>
      <c r="F80" s="36" t="s">
        <v>285</v>
      </c>
    </row>
    <row r="81" spans="5:6" x14ac:dyDescent="0.25">
      <c r="E81" s="35" t="s">
        <v>286</v>
      </c>
      <c r="F81" s="36" t="s">
        <v>287</v>
      </c>
    </row>
    <row r="82" spans="5:6" x14ac:dyDescent="0.25">
      <c r="E82" s="35" t="s">
        <v>288</v>
      </c>
      <c r="F82" s="36" t="s">
        <v>166</v>
      </c>
    </row>
    <row r="83" spans="5:6" x14ac:dyDescent="0.25">
      <c r="E83" s="35" t="s">
        <v>289</v>
      </c>
      <c r="F83" s="36" t="s">
        <v>281</v>
      </c>
    </row>
    <row r="84" spans="5:6" x14ac:dyDescent="0.25">
      <c r="E84" s="35" t="s">
        <v>290</v>
      </c>
      <c r="F84" s="36" t="s">
        <v>283</v>
      </c>
    </row>
    <row r="85" spans="5:6" x14ac:dyDescent="0.25">
      <c r="E85" s="35" t="s">
        <v>291</v>
      </c>
      <c r="F85" s="36" t="s">
        <v>285</v>
      </c>
    </row>
    <row r="86" spans="5:6" x14ac:dyDescent="0.25">
      <c r="E86" s="35" t="s">
        <v>292</v>
      </c>
      <c r="F86" s="36" t="s">
        <v>293</v>
      </c>
    </row>
    <row r="87" spans="5:6" x14ac:dyDescent="0.25">
      <c r="E87" s="35" t="s">
        <v>294</v>
      </c>
      <c r="F87" s="36" t="s">
        <v>295</v>
      </c>
    </row>
    <row r="88" spans="5:6" x14ac:dyDescent="0.25">
      <c r="E88" s="35" t="s">
        <v>296</v>
      </c>
      <c r="F88" s="36" t="s">
        <v>297</v>
      </c>
    </row>
    <row r="89" spans="5:6" x14ac:dyDescent="0.25">
      <c r="E89" s="35" t="s">
        <v>298</v>
      </c>
      <c r="F89" s="36" t="s">
        <v>299</v>
      </c>
    </row>
    <row r="90" spans="5:6" x14ac:dyDescent="0.25">
      <c r="E90" s="35" t="s">
        <v>300</v>
      </c>
      <c r="F90" s="36" t="s">
        <v>301</v>
      </c>
    </row>
    <row r="91" spans="5:6" x14ac:dyDescent="0.25">
      <c r="E91" s="35" t="s">
        <v>302</v>
      </c>
      <c r="F91" s="36" t="s">
        <v>303</v>
      </c>
    </row>
    <row r="92" spans="5:6" x14ac:dyDescent="0.25">
      <c r="E92" s="35" t="s">
        <v>304</v>
      </c>
      <c r="F92" s="36" t="s">
        <v>305</v>
      </c>
    </row>
    <row r="93" spans="5:6" x14ac:dyDescent="0.25">
      <c r="E93" s="35" t="s">
        <v>306</v>
      </c>
      <c r="F93" s="36" t="s">
        <v>307</v>
      </c>
    </row>
    <row r="94" spans="5:6" x14ac:dyDescent="0.25">
      <c r="E94" s="35" t="s">
        <v>308</v>
      </c>
      <c r="F94" s="36" t="s">
        <v>309</v>
      </c>
    </row>
    <row r="95" spans="5:6" x14ac:dyDescent="0.25">
      <c r="E95" s="35" t="s">
        <v>310</v>
      </c>
      <c r="F95" s="36" t="s">
        <v>311</v>
      </c>
    </row>
    <row r="96" spans="5:6" x14ac:dyDescent="0.25">
      <c r="E96" s="35" t="s">
        <v>312</v>
      </c>
      <c r="F96" s="36" t="s">
        <v>313</v>
      </c>
    </row>
    <row r="97" spans="5:6" x14ac:dyDescent="0.25">
      <c r="E97" s="35" t="s">
        <v>314</v>
      </c>
      <c r="F97" s="36" t="s">
        <v>315</v>
      </c>
    </row>
    <row r="98" spans="5:6" x14ac:dyDescent="0.25">
      <c r="E98" s="35" t="s">
        <v>316</v>
      </c>
      <c r="F98" s="36" t="s">
        <v>317</v>
      </c>
    </row>
    <row r="99" spans="5:6" x14ac:dyDescent="0.25">
      <c r="E99" s="35" t="s">
        <v>318</v>
      </c>
      <c r="F99" s="36" t="s">
        <v>319</v>
      </c>
    </row>
    <row r="100" spans="5:6" x14ac:dyDescent="0.25">
      <c r="E100" s="35" t="s">
        <v>320</v>
      </c>
      <c r="F100" s="36" t="s">
        <v>321</v>
      </c>
    </row>
    <row r="101" spans="5:6" x14ac:dyDescent="0.25">
      <c r="E101" s="35" t="s">
        <v>322</v>
      </c>
      <c r="F101" s="36" t="s">
        <v>323</v>
      </c>
    </row>
    <row r="102" spans="5:6" x14ac:dyDescent="0.25">
      <c r="E102" s="35" t="s">
        <v>324</v>
      </c>
      <c r="F102" s="36" t="s">
        <v>325</v>
      </c>
    </row>
    <row r="103" spans="5:6" x14ac:dyDescent="0.25">
      <c r="E103" s="35" t="s">
        <v>326</v>
      </c>
      <c r="F103" s="36" t="s">
        <v>315</v>
      </c>
    </row>
    <row r="104" spans="5:6" x14ac:dyDescent="0.25">
      <c r="E104" s="35" t="s">
        <v>327</v>
      </c>
      <c r="F104" s="36" t="s">
        <v>328</v>
      </c>
    </row>
    <row r="105" spans="5:6" x14ac:dyDescent="0.25">
      <c r="E105" s="35" t="s">
        <v>329</v>
      </c>
      <c r="F105" s="36" t="s">
        <v>317</v>
      </c>
    </row>
    <row r="106" spans="5:6" x14ac:dyDescent="0.25">
      <c r="E106" s="35" t="s">
        <v>330</v>
      </c>
      <c r="F106" s="36" t="s">
        <v>319</v>
      </c>
    </row>
    <row r="107" spans="5:6" x14ac:dyDescent="0.25">
      <c r="E107" s="35" t="s">
        <v>331</v>
      </c>
      <c r="F107" s="36" t="s">
        <v>321</v>
      </c>
    </row>
    <row r="108" spans="5:6" x14ac:dyDescent="0.25">
      <c r="E108" s="35" t="s">
        <v>332</v>
      </c>
      <c r="F108" s="36" t="s">
        <v>333</v>
      </c>
    </row>
    <row r="109" spans="5:6" x14ac:dyDescent="0.25">
      <c r="E109" s="35" t="s">
        <v>334</v>
      </c>
      <c r="F109" s="36" t="s">
        <v>325</v>
      </c>
    </row>
    <row r="110" spans="5:6" x14ac:dyDescent="0.25">
      <c r="E110" s="35" t="s">
        <v>335</v>
      </c>
      <c r="F110" s="36" t="s">
        <v>336</v>
      </c>
    </row>
    <row r="111" spans="5:6" x14ac:dyDescent="0.25">
      <c r="E111" s="35" t="s">
        <v>337</v>
      </c>
      <c r="F111" s="36" t="s">
        <v>338</v>
      </c>
    </row>
    <row r="112" spans="5:6" x14ac:dyDescent="0.25">
      <c r="E112" s="35" t="s">
        <v>339</v>
      </c>
      <c r="F112" s="36" t="s">
        <v>340</v>
      </c>
    </row>
    <row r="113" spans="5:6" x14ac:dyDescent="0.25">
      <c r="E113" s="35" t="s">
        <v>341</v>
      </c>
      <c r="F113" s="36" t="s">
        <v>342</v>
      </c>
    </row>
    <row r="114" spans="5:6" x14ac:dyDescent="0.25">
      <c r="E114" s="35" t="s">
        <v>343</v>
      </c>
      <c r="F114" s="36" t="s">
        <v>344</v>
      </c>
    </row>
    <row r="115" spans="5:6" x14ac:dyDescent="0.25">
      <c r="E115" s="35" t="s">
        <v>345</v>
      </c>
      <c r="F115" s="36" t="s">
        <v>346</v>
      </c>
    </row>
    <row r="116" spans="5:6" x14ac:dyDescent="0.25">
      <c r="E116" s="35" t="s">
        <v>347</v>
      </c>
      <c r="F116" s="36" t="s">
        <v>348</v>
      </c>
    </row>
    <row r="117" spans="5:6" x14ac:dyDescent="0.25">
      <c r="E117" s="35" t="s">
        <v>349</v>
      </c>
      <c r="F117" s="36" t="s">
        <v>350</v>
      </c>
    </row>
    <row r="118" spans="5:6" x14ac:dyDescent="0.25">
      <c r="E118" s="35" t="s">
        <v>351</v>
      </c>
      <c r="F118" s="36" t="s">
        <v>352</v>
      </c>
    </row>
    <row r="119" spans="5:6" x14ac:dyDescent="0.25">
      <c r="E119" s="35" t="s">
        <v>353</v>
      </c>
      <c r="F119" s="36" t="s">
        <v>354</v>
      </c>
    </row>
    <row r="120" spans="5:6" x14ac:dyDescent="0.25">
      <c r="E120" s="35" t="s">
        <v>355</v>
      </c>
      <c r="F120" s="36" t="s">
        <v>356</v>
      </c>
    </row>
    <row r="121" spans="5:6" x14ac:dyDescent="0.25">
      <c r="E121" s="35" t="s">
        <v>357</v>
      </c>
      <c r="F121" s="36" t="s">
        <v>358</v>
      </c>
    </row>
    <row r="122" spans="5:6" x14ac:dyDescent="0.25">
      <c r="E122" s="35" t="s">
        <v>359</v>
      </c>
      <c r="F122" s="36" t="s">
        <v>360</v>
      </c>
    </row>
    <row r="123" spans="5:6" x14ac:dyDescent="0.25">
      <c r="E123" s="35" t="s">
        <v>361</v>
      </c>
      <c r="F123" s="36" t="s">
        <v>362</v>
      </c>
    </row>
    <row r="124" spans="5:6" x14ac:dyDescent="0.25">
      <c r="E124" s="35" t="s">
        <v>363</v>
      </c>
      <c r="F124" s="36" t="s">
        <v>364</v>
      </c>
    </row>
    <row r="125" spans="5:6" x14ac:dyDescent="0.25">
      <c r="E125" s="35" t="s">
        <v>365</v>
      </c>
      <c r="F125" s="36" t="s">
        <v>366</v>
      </c>
    </row>
    <row r="126" spans="5:6" x14ac:dyDescent="0.25">
      <c r="E126" s="35" t="s">
        <v>367</v>
      </c>
      <c r="F126" s="36" t="s">
        <v>368</v>
      </c>
    </row>
    <row r="127" spans="5:6" x14ac:dyDescent="0.25">
      <c r="E127" s="35" t="s">
        <v>369</v>
      </c>
      <c r="F127" s="36" t="s">
        <v>370</v>
      </c>
    </row>
    <row r="128" spans="5:6" ht="30" x14ac:dyDescent="0.25">
      <c r="E128" s="35" t="s">
        <v>371</v>
      </c>
      <c r="F128" s="36" t="s">
        <v>372</v>
      </c>
    </row>
    <row r="129" spans="5:6" x14ac:dyDescent="0.25">
      <c r="E129" s="35" t="s">
        <v>373</v>
      </c>
      <c r="F129" s="36" t="s">
        <v>374</v>
      </c>
    </row>
    <row r="130" spans="5:6" x14ac:dyDescent="0.25">
      <c r="E130" s="35" t="s">
        <v>375</v>
      </c>
      <c r="F130" s="36" t="s">
        <v>376</v>
      </c>
    </row>
    <row r="131" spans="5:6" x14ac:dyDescent="0.25">
      <c r="E131" s="35" t="s">
        <v>377</v>
      </c>
      <c r="F131" s="36" t="s">
        <v>378</v>
      </c>
    </row>
    <row r="132" spans="5:6" x14ac:dyDescent="0.25">
      <c r="E132" s="35" t="s">
        <v>379</v>
      </c>
      <c r="F132" s="36" t="s">
        <v>380</v>
      </c>
    </row>
    <row r="133" spans="5:6" x14ac:dyDescent="0.25">
      <c r="E133" s="35" t="s">
        <v>381</v>
      </c>
      <c r="F133" s="36" t="s">
        <v>382</v>
      </c>
    </row>
    <row r="134" spans="5:6" x14ac:dyDescent="0.25">
      <c r="E134" s="35" t="s">
        <v>383</v>
      </c>
      <c r="F134" s="36" t="s">
        <v>384</v>
      </c>
    </row>
    <row r="135" spans="5:6" x14ac:dyDescent="0.25">
      <c r="E135" s="35" t="s">
        <v>385</v>
      </c>
      <c r="F135" s="36" t="s">
        <v>386</v>
      </c>
    </row>
    <row r="136" spans="5:6" x14ac:dyDescent="0.25">
      <c r="E136" s="35" t="s">
        <v>387</v>
      </c>
      <c r="F136" s="36" t="s">
        <v>388</v>
      </c>
    </row>
    <row r="137" spans="5:6" x14ac:dyDescent="0.25">
      <c r="E137" s="35" t="s">
        <v>389</v>
      </c>
      <c r="F137" s="36" t="s">
        <v>390</v>
      </c>
    </row>
    <row r="138" spans="5:6" x14ac:dyDescent="0.25">
      <c r="E138" s="35" t="s">
        <v>391</v>
      </c>
      <c r="F138" s="36" t="s">
        <v>392</v>
      </c>
    </row>
    <row r="139" spans="5:6" x14ac:dyDescent="0.25">
      <c r="E139" s="35" t="s">
        <v>393</v>
      </c>
      <c r="F139" s="36" t="s">
        <v>394</v>
      </c>
    </row>
    <row r="140" spans="5:6" x14ac:dyDescent="0.25">
      <c r="E140" s="35" t="s">
        <v>395</v>
      </c>
      <c r="F140" s="36" t="s">
        <v>396</v>
      </c>
    </row>
    <row r="141" spans="5:6" x14ac:dyDescent="0.25">
      <c r="E141" s="35" t="s">
        <v>397</v>
      </c>
      <c r="F141" s="36" t="s">
        <v>398</v>
      </c>
    </row>
    <row r="142" spans="5:6" x14ac:dyDescent="0.25">
      <c r="E142" s="35" t="s">
        <v>399</v>
      </c>
      <c r="F142" s="36" t="s">
        <v>400</v>
      </c>
    </row>
    <row r="143" spans="5:6" x14ac:dyDescent="0.25">
      <c r="E143" s="35" t="s">
        <v>401</v>
      </c>
      <c r="F143" s="36" t="s">
        <v>402</v>
      </c>
    </row>
    <row r="144" spans="5:6" x14ac:dyDescent="0.25">
      <c r="E144" s="35" t="s">
        <v>403</v>
      </c>
      <c r="F144" s="36" t="s">
        <v>404</v>
      </c>
    </row>
    <row r="145" spans="5:6" x14ac:dyDescent="0.25">
      <c r="E145" s="35" t="s">
        <v>405</v>
      </c>
      <c r="F145" s="36" t="s">
        <v>406</v>
      </c>
    </row>
    <row r="146" spans="5:6" x14ac:dyDescent="0.25">
      <c r="E146" s="35" t="s">
        <v>407</v>
      </c>
      <c r="F146" s="36" t="s">
        <v>408</v>
      </c>
    </row>
    <row r="147" spans="5:6" x14ac:dyDescent="0.25">
      <c r="E147" s="35" t="s">
        <v>409</v>
      </c>
      <c r="F147" s="36" t="s">
        <v>410</v>
      </c>
    </row>
    <row r="148" spans="5:6" x14ac:dyDescent="0.25">
      <c r="E148" s="35" t="s">
        <v>411</v>
      </c>
      <c r="F148" s="36" t="s">
        <v>412</v>
      </c>
    </row>
    <row r="149" spans="5:6" x14ac:dyDescent="0.25">
      <c r="E149" s="35" t="s">
        <v>413</v>
      </c>
      <c r="F149" s="36" t="s">
        <v>414</v>
      </c>
    </row>
    <row r="150" spans="5:6" ht="30" x14ac:dyDescent="0.25">
      <c r="E150" s="35" t="s">
        <v>415</v>
      </c>
      <c r="F150" s="36" t="s">
        <v>416</v>
      </c>
    </row>
    <row r="151" spans="5:6" x14ac:dyDescent="0.25">
      <c r="E151" s="35" t="s">
        <v>417</v>
      </c>
      <c r="F151" s="36" t="s">
        <v>418</v>
      </c>
    </row>
    <row r="152" spans="5:6" x14ac:dyDescent="0.25">
      <c r="E152" s="35" t="s">
        <v>419</v>
      </c>
      <c r="F152" s="36" t="s">
        <v>420</v>
      </c>
    </row>
    <row r="153" spans="5:6" x14ac:dyDescent="0.25">
      <c r="E153" s="35" t="s">
        <v>421</v>
      </c>
      <c r="F153" s="36" t="s">
        <v>414</v>
      </c>
    </row>
    <row r="154" spans="5:6" ht="30" x14ac:dyDescent="0.25">
      <c r="E154" s="35" t="s">
        <v>422</v>
      </c>
      <c r="F154" s="36" t="s">
        <v>416</v>
      </c>
    </row>
    <row r="155" spans="5:6" x14ac:dyDescent="0.25">
      <c r="E155" s="35" t="s">
        <v>423</v>
      </c>
      <c r="F155" s="36" t="s">
        <v>424</v>
      </c>
    </row>
    <row r="156" spans="5:6" x14ac:dyDescent="0.25">
      <c r="E156" s="35" t="s">
        <v>425</v>
      </c>
      <c r="F156" s="36" t="s">
        <v>426</v>
      </c>
    </row>
    <row r="157" spans="5:6" x14ac:dyDescent="0.25">
      <c r="E157" s="35" t="s">
        <v>427</v>
      </c>
      <c r="F157" s="36" t="s">
        <v>428</v>
      </c>
    </row>
    <row r="158" spans="5:6" x14ac:dyDescent="0.25">
      <c r="E158" s="37" t="s">
        <v>429</v>
      </c>
      <c r="F158" s="36" t="s">
        <v>430</v>
      </c>
    </row>
    <row r="159" spans="5:6" x14ac:dyDescent="0.25">
      <c r="E159" s="37" t="s">
        <v>431</v>
      </c>
      <c r="F159" s="36" t="s">
        <v>432</v>
      </c>
    </row>
    <row r="160" spans="5:6" x14ac:dyDescent="0.25">
      <c r="E160" s="37" t="s">
        <v>433</v>
      </c>
      <c r="F160" s="36" t="s">
        <v>434</v>
      </c>
    </row>
    <row r="161" spans="5:6" x14ac:dyDescent="0.25">
      <c r="E161" s="37" t="s">
        <v>435</v>
      </c>
      <c r="F161" s="36" t="s">
        <v>436</v>
      </c>
    </row>
    <row r="162" spans="5:6" x14ac:dyDescent="0.25">
      <c r="E162" s="37" t="s">
        <v>437</v>
      </c>
      <c r="F162" s="36" t="s">
        <v>438</v>
      </c>
    </row>
    <row r="163" spans="5:6" x14ac:dyDescent="0.25">
      <c r="E163" s="37" t="s">
        <v>439</v>
      </c>
      <c r="F163" s="36" t="s">
        <v>440</v>
      </c>
    </row>
    <row r="164" spans="5:6" x14ac:dyDescent="0.25">
      <c r="E164" s="37" t="s">
        <v>441</v>
      </c>
      <c r="F164" s="36" t="s">
        <v>442</v>
      </c>
    </row>
    <row r="165" spans="5:6" x14ac:dyDescent="0.25">
      <c r="E165" s="37" t="s">
        <v>443</v>
      </c>
      <c r="F165" s="36" t="s">
        <v>444</v>
      </c>
    </row>
    <row r="166" spans="5:6" x14ac:dyDescent="0.25">
      <c r="E166" s="37" t="s">
        <v>445</v>
      </c>
      <c r="F166" s="36" t="s">
        <v>446</v>
      </c>
    </row>
    <row r="167" spans="5:6" x14ac:dyDescent="0.25">
      <c r="E167" s="37" t="s">
        <v>447</v>
      </c>
      <c r="F167" s="36" t="s">
        <v>448</v>
      </c>
    </row>
    <row r="168" spans="5:6" x14ac:dyDescent="0.25">
      <c r="E168" s="37" t="s">
        <v>449</v>
      </c>
      <c r="F168" s="36" t="s">
        <v>450</v>
      </c>
    </row>
    <row r="169" spans="5:6" x14ac:dyDescent="0.25">
      <c r="E169" s="37" t="s">
        <v>451</v>
      </c>
      <c r="F169" s="36" t="s">
        <v>452</v>
      </c>
    </row>
    <row r="170" spans="5:6" x14ac:dyDescent="0.25">
      <c r="E170" s="37" t="s">
        <v>453</v>
      </c>
      <c r="F170" s="36" t="s">
        <v>444</v>
      </c>
    </row>
    <row r="171" spans="5:6" x14ac:dyDescent="0.25">
      <c r="E171" s="37" t="s">
        <v>454</v>
      </c>
      <c r="F171" s="36" t="s">
        <v>446</v>
      </c>
    </row>
    <row r="172" spans="5:6" x14ac:dyDescent="0.25">
      <c r="E172" s="37" t="s">
        <v>455</v>
      </c>
      <c r="F172" s="36" t="s">
        <v>448</v>
      </c>
    </row>
    <row r="173" spans="5:6" x14ac:dyDescent="0.25">
      <c r="E173" s="37" t="s">
        <v>456</v>
      </c>
      <c r="F173" s="36" t="s">
        <v>450</v>
      </c>
    </row>
    <row r="174" spans="5:6" x14ac:dyDescent="0.25">
      <c r="E174" s="37" t="s">
        <v>457</v>
      </c>
      <c r="F174" s="36" t="s">
        <v>452</v>
      </c>
    </row>
    <row r="175" spans="5:6" x14ac:dyDescent="0.25">
      <c r="E175" s="37" t="s">
        <v>458</v>
      </c>
      <c r="F175" s="36" t="s">
        <v>444</v>
      </c>
    </row>
    <row r="176" spans="5:6" x14ac:dyDescent="0.25">
      <c r="E176" s="37" t="s">
        <v>459</v>
      </c>
      <c r="F176" s="36" t="s">
        <v>446</v>
      </c>
    </row>
    <row r="177" spans="5:6" x14ac:dyDescent="0.25">
      <c r="E177" s="37" t="s">
        <v>460</v>
      </c>
      <c r="F177" s="36" t="s">
        <v>448</v>
      </c>
    </row>
    <row r="178" spans="5:6" x14ac:dyDescent="0.25">
      <c r="E178" s="37" t="s">
        <v>461</v>
      </c>
      <c r="F178" s="36" t="s">
        <v>450</v>
      </c>
    </row>
    <row r="179" spans="5:6" x14ac:dyDescent="0.25">
      <c r="E179" s="37" t="s">
        <v>462</v>
      </c>
      <c r="F179" s="36" t="s">
        <v>452</v>
      </c>
    </row>
    <row r="180" spans="5:6" x14ac:dyDescent="0.25">
      <c r="E180" s="37" t="s">
        <v>463</v>
      </c>
      <c r="F180" s="36" t="s">
        <v>444</v>
      </c>
    </row>
    <row r="181" spans="5:6" x14ac:dyDescent="0.25">
      <c r="E181" s="37" t="s">
        <v>464</v>
      </c>
      <c r="F181" s="36" t="s">
        <v>446</v>
      </c>
    </row>
    <row r="182" spans="5:6" x14ac:dyDescent="0.25">
      <c r="E182" s="37" t="s">
        <v>465</v>
      </c>
      <c r="F182" s="36" t="s">
        <v>448</v>
      </c>
    </row>
    <row r="183" spans="5:6" x14ac:dyDescent="0.25">
      <c r="E183" s="37" t="s">
        <v>466</v>
      </c>
      <c r="F183" s="36" t="s">
        <v>450</v>
      </c>
    </row>
    <row r="184" spans="5:6" x14ac:dyDescent="0.25">
      <c r="E184" s="37" t="s">
        <v>467</v>
      </c>
      <c r="F184" s="36" t="s">
        <v>452</v>
      </c>
    </row>
    <row r="185" spans="5:6" x14ac:dyDescent="0.25">
      <c r="E185" s="37" t="s">
        <v>468</v>
      </c>
      <c r="F185" s="36" t="s">
        <v>444</v>
      </c>
    </row>
    <row r="186" spans="5:6" x14ac:dyDescent="0.25">
      <c r="E186" s="37" t="s">
        <v>469</v>
      </c>
      <c r="F186" s="36" t="s">
        <v>446</v>
      </c>
    </row>
    <row r="187" spans="5:6" x14ac:dyDescent="0.25">
      <c r="E187" s="37" t="s">
        <v>470</v>
      </c>
      <c r="F187" s="36" t="s">
        <v>448</v>
      </c>
    </row>
    <row r="188" spans="5:6" x14ac:dyDescent="0.25">
      <c r="E188" s="37" t="s">
        <v>471</v>
      </c>
      <c r="F188" s="36" t="s">
        <v>450</v>
      </c>
    </row>
    <row r="189" spans="5:6" x14ac:dyDescent="0.25">
      <c r="E189" s="37" t="s">
        <v>472</v>
      </c>
      <c r="F189" s="36" t="s">
        <v>452</v>
      </c>
    </row>
    <row r="190" spans="5:6" x14ac:dyDescent="0.25">
      <c r="E190" s="37" t="s">
        <v>473</v>
      </c>
      <c r="F190" s="36" t="s">
        <v>444</v>
      </c>
    </row>
    <row r="191" spans="5:6" x14ac:dyDescent="0.25">
      <c r="E191" s="37" t="s">
        <v>474</v>
      </c>
      <c r="F191" s="36" t="s">
        <v>446</v>
      </c>
    </row>
    <row r="192" spans="5:6" x14ac:dyDescent="0.25">
      <c r="E192" s="37" t="s">
        <v>475</v>
      </c>
      <c r="F192" s="36" t="s">
        <v>448</v>
      </c>
    </row>
    <row r="193" spans="5:6" x14ac:dyDescent="0.25">
      <c r="E193" s="37" t="s">
        <v>476</v>
      </c>
      <c r="F193" s="36" t="s">
        <v>450</v>
      </c>
    </row>
    <row r="194" spans="5:6" x14ac:dyDescent="0.25">
      <c r="E194" s="37" t="s">
        <v>477</v>
      </c>
      <c r="F194" s="36" t="s">
        <v>452</v>
      </c>
    </row>
    <row r="195" spans="5:6" x14ac:dyDescent="0.25">
      <c r="E195" s="37" t="s">
        <v>478</v>
      </c>
      <c r="F195" s="36" t="s">
        <v>444</v>
      </c>
    </row>
    <row r="196" spans="5:6" x14ac:dyDescent="0.25">
      <c r="E196" s="37" t="s">
        <v>479</v>
      </c>
      <c r="F196" s="36" t="s">
        <v>446</v>
      </c>
    </row>
    <row r="197" spans="5:6" x14ac:dyDescent="0.25">
      <c r="E197" s="37" t="s">
        <v>480</v>
      </c>
      <c r="F197" s="36" t="s">
        <v>448</v>
      </c>
    </row>
    <row r="198" spans="5:6" x14ac:dyDescent="0.25">
      <c r="E198" s="37" t="s">
        <v>481</v>
      </c>
      <c r="F198" s="36" t="s">
        <v>450</v>
      </c>
    </row>
    <row r="199" spans="5:6" x14ac:dyDescent="0.25">
      <c r="E199" s="37" t="s">
        <v>482</v>
      </c>
      <c r="F199" s="36" t="s">
        <v>483</v>
      </c>
    </row>
    <row r="200" spans="5:6" x14ac:dyDescent="0.25">
      <c r="E200" s="37" t="s">
        <v>484</v>
      </c>
      <c r="F200" s="36" t="s">
        <v>444</v>
      </c>
    </row>
    <row r="201" spans="5:6" x14ac:dyDescent="0.25">
      <c r="E201" s="37" t="s">
        <v>485</v>
      </c>
      <c r="F201" s="36" t="s">
        <v>446</v>
      </c>
    </row>
    <row r="202" spans="5:6" x14ac:dyDescent="0.25">
      <c r="E202" s="37" t="s">
        <v>486</v>
      </c>
      <c r="F202" s="36" t="s">
        <v>448</v>
      </c>
    </row>
    <row r="203" spans="5:6" x14ac:dyDescent="0.25">
      <c r="E203" s="37" t="s">
        <v>487</v>
      </c>
      <c r="F203" s="36" t="s">
        <v>450</v>
      </c>
    </row>
    <row r="204" spans="5:6" x14ac:dyDescent="0.25">
      <c r="E204" s="37" t="s">
        <v>488</v>
      </c>
      <c r="F204" s="36" t="s">
        <v>452</v>
      </c>
    </row>
    <row r="205" spans="5:6" x14ac:dyDescent="0.25">
      <c r="E205" s="37" t="s">
        <v>489</v>
      </c>
      <c r="F205" s="36" t="s">
        <v>444</v>
      </c>
    </row>
    <row r="206" spans="5:6" x14ac:dyDescent="0.25">
      <c r="E206" s="37" t="s">
        <v>490</v>
      </c>
      <c r="F206" s="36" t="s">
        <v>446</v>
      </c>
    </row>
    <row r="207" spans="5:6" x14ac:dyDescent="0.25">
      <c r="E207" s="37" t="s">
        <v>491</v>
      </c>
      <c r="F207" s="36" t="s">
        <v>448</v>
      </c>
    </row>
    <row r="208" spans="5:6" x14ac:dyDescent="0.25">
      <c r="E208" s="37" t="s">
        <v>492</v>
      </c>
      <c r="F208" s="36" t="s">
        <v>450</v>
      </c>
    </row>
    <row r="209" spans="5:6" x14ac:dyDescent="0.25">
      <c r="E209" s="37" t="s">
        <v>493</v>
      </c>
      <c r="F209" s="36" t="s">
        <v>452</v>
      </c>
    </row>
    <row r="210" spans="5:6" x14ac:dyDescent="0.25">
      <c r="E210" s="37" t="s">
        <v>494</v>
      </c>
      <c r="F210" s="36" t="s">
        <v>444</v>
      </c>
    </row>
    <row r="211" spans="5:6" x14ac:dyDescent="0.25">
      <c r="E211" s="37" t="s">
        <v>495</v>
      </c>
      <c r="F211" s="36" t="s">
        <v>446</v>
      </c>
    </row>
    <row r="212" spans="5:6" x14ac:dyDescent="0.25">
      <c r="E212" s="37" t="s">
        <v>496</v>
      </c>
      <c r="F212" s="36" t="s">
        <v>448</v>
      </c>
    </row>
    <row r="213" spans="5:6" x14ac:dyDescent="0.25">
      <c r="E213" s="37" t="s">
        <v>497</v>
      </c>
      <c r="F213" s="36" t="s">
        <v>450</v>
      </c>
    </row>
    <row r="214" spans="5:6" x14ac:dyDescent="0.25">
      <c r="E214" s="37" t="s">
        <v>498</v>
      </c>
      <c r="F214" s="36" t="s">
        <v>452</v>
      </c>
    </row>
    <row r="215" spans="5:6" x14ac:dyDescent="0.25">
      <c r="E215" s="37" t="s">
        <v>499</v>
      </c>
      <c r="F215" s="36" t="s">
        <v>444</v>
      </c>
    </row>
    <row r="216" spans="5:6" x14ac:dyDescent="0.25">
      <c r="E216" s="37" t="s">
        <v>500</v>
      </c>
      <c r="F216" s="36" t="s">
        <v>446</v>
      </c>
    </row>
    <row r="217" spans="5:6" x14ac:dyDescent="0.25">
      <c r="E217" s="37" t="s">
        <v>501</v>
      </c>
      <c r="F217" s="36" t="s">
        <v>448</v>
      </c>
    </row>
    <row r="218" spans="5:6" x14ac:dyDescent="0.25">
      <c r="E218" s="37" t="s">
        <v>502</v>
      </c>
      <c r="F218" s="36" t="s">
        <v>450</v>
      </c>
    </row>
    <row r="219" spans="5:6" x14ac:dyDescent="0.25">
      <c r="E219" s="37" t="s">
        <v>503</v>
      </c>
      <c r="F219" s="36" t="s">
        <v>452</v>
      </c>
    </row>
    <row r="220" spans="5:6" x14ac:dyDescent="0.25">
      <c r="E220" s="37" t="s">
        <v>504</v>
      </c>
      <c r="F220" s="36" t="s">
        <v>444</v>
      </c>
    </row>
    <row r="221" spans="5:6" x14ac:dyDescent="0.25">
      <c r="E221" s="37" t="s">
        <v>505</v>
      </c>
      <c r="F221" s="36" t="s">
        <v>446</v>
      </c>
    </row>
    <row r="222" spans="5:6" x14ac:dyDescent="0.25">
      <c r="E222" s="37" t="s">
        <v>506</v>
      </c>
      <c r="F222" s="36" t="s">
        <v>448</v>
      </c>
    </row>
    <row r="223" spans="5:6" x14ac:dyDescent="0.25">
      <c r="E223" s="37" t="s">
        <v>507</v>
      </c>
      <c r="F223" s="36" t="s">
        <v>450</v>
      </c>
    </row>
    <row r="224" spans="5:6" x14ac:dyDescent="0.25">
      <c r="E224" s="37" t="s">
        <v>508</v>
      </c>
      <c r="F224" s="36" t="s">
        <v>452</v>
      </c>
    </row>
    <row r="225" spans="5:6" x14ac:dyDescent="0.25">
      <c r="E225" s="37" t="s">
        <v>509</v>
      </c>
      <c r="F225" s="36" t="s">
        <v>444</v>
      </c>
    </row>
    <row r="226" spans="5:6" x14ac:dyDescent="0.25">
      <c r="E226" s="37" t="s">
        <v>510</v>
      </c>
      <c r="F226" s="36" t="s">
        <v>446</v>
      </c>
    </row>
    <row r="227" spans="5:6" x14ac:dyDescent="0.25">
      <c r="E227" s="37" t="s">
        <v>511</v>
      </c>
      <c r="F227" s="36" t="s">
        <v>448</v>
      </c>
    </row>
    <row r="228" spans="5:6" x14ac:dyDescent="0.25">
      <c r="E228" s="37" t="s">
        <v>512</v>
      </c>
      <c r="F228" s="36" t="s">
        <v>450</v>
      </c>
    </row>
    <row r="229" spans="5:6" x14ac:dyDescent="0.25">
      <c r="E229" s="37" t="s">
        <v>513</v>
      </c>
      <c r="F229" s="36" t="s">
        <v>452</v>
      </c>
    </row>
    <row r="230" spans="5:6" x14ac:dyDescent="0.25">
      <c r="E230" s="37" t="s">
        <v>514</v>
      </c>
      <c r="F230" s="36" t="s">
        <v>444</v>
      </c>
    </row>
    <row r="231" spans="5:6" x14ac:dyDescent="0.25">
      <c r="E231" s="37" t="s">
        <v>515</v>
      </c>
      <c r="F231" s="36" t="s">
        <v>446</v>
      </c>
    </row>
    <row r="232" spans="5:6" x14ac:dyDescent="0.25">
      <c r="E232" s="37" t="s">
        <v>516</v>
      </c>
      <c r="F232" s="36" t="s">
        <v>448</v>
      </c>
    </row>
    <row r="233" spans="5:6" x14ac:dyDescent="0.25">
      <c r="E233" s="37" t="s">
        <v>517</v>
      </c>
      <c r="F233" s="36" t="s">
        <v>450</v>
      </c>
    </row>
    <row r="234" spans="5:6" x14ac:dyDescent="0.25">
      <c r="E234" s="37" t="s">
        <v>518</v>
      </c>
      <c r="F234" s="36" t="s">
        <v>452</v>
      </c>
    </row>
    <row r="235" spans="5:6" x14ac:dyDescent="0.25">
      <c r="E235" s="37" t="s">
        <v>519</v>
      </c>
      <c r="F235" s="36" t="s">
        <v>444</v>
      </c>
    </row>
    <row r="236" spans="5:6" x14ac:dyDescent="0.25">
      <c r="E236" s="37" t="s">
        <v>520</v>
      </c>
      <c r="F236" s="36" t="s">
        <v>446</v>
      </c>
    </row>
    <row r="237" spans="5:6" x14ac:dyDescent="0.25">
      <c r="E237" s="37" t="s">
        <v>521</v>
      </c>
      <c r="F237" s="36" t="s">
        <v>448</v>
      </c>
    </row>
    <row r="238" spans="5:6" x14ac:dyDescent="0.25">
      <c r="E238" s="37" t="s">
        <v>522</v>
      </c>
      <c r="F238" s="36" t="s">
        <v>450</v>
      </c>
    </row>
    <row r="239" spans="5:6" x14ac:dyDescent="0.25">
      <c r="E239" s="37" t="s">
        <v>523</v>
      </c>
      <c r="F239" s="36" t="s">
        <v>452</v>
      </c>
    </row>
    <row r="240" spans="5:6" x14ac:dyDescent="0.25">
      <c r="E240" s="37" t="s">
        <v>524</v>
      </c>
      <c r="F240" s="36" t="s">
        <v>525</v>
      </c>
    </row>
    <row r="241" spans="5:6" x14ac:dyDescent="0.25">
      <c r="E241" s="37" t="s">
        <v>526</v>
      </c>
      <c r="F241" s="36" t="s">
        <v>527</v>
      </c>
    </row>
    <row r="242" spans="5:6" x14ac:dyDescent="0.25">
      <c r="E242" s="37" t="s">
        <v>528</v>
      </c>
      <c r="F242" s="36" t="s">
        <v>529</v>
      </c>
    </row>
    <row r="243" spans="5:6" x14ac:dyDescent="0.25">
      <c r="E243" s="37" t="s">
        <v>530</v>
      </c>
      <c r="F243" s="36" t="s">
        <v>531</v>
      </c>
    </row>
    <row r="244" spans="5:6" x14ac:dyDescent="0.25">
      <c r="E244" s="37" t="s">
        <v>532</v>
      </c>
      <c r="F244" s="36" t="s">
        <v>533</v>
      </c>
    </row>
    <row r="245" spans="5:6" x14ac:dyDescent="0.25">
      <c r="E245" s="37" t="s">
        <v>534</v>
      </c>
      <c r="F245" s="36" t="s">
        <v>531</v>
      </c>
    </row>
    <row r="246" spans="5:6" x14ac:dyDescent="0.25">
      <c r="E246" s="37" t="s">
        <v>535</v>
      </c>
      <c r="F246" s="36" t="s">
        <v>533</v>
      </c>
    </row>
    <row r="247" spans="5:6" x14ac:dyDescent="0.25">
      <c r="E247" s="37" t="s">
        <v>536</v>
      </c>
      <c r="F247" s="36" t="s">
        <v>537</v>
      </c>
    </row>
    <row r="248" spans="5:6" x14ac:dyDescent="0.25">
      <c r="E248" s="37" t="s">
        <v>538</v>
      </c>
      <c r="F248" s="36" t="s">
        <v>539</v>
      </c>
    </row>
    <row r="249" spans="5:6" x14ac:dyDescent="0.25">
      <c r="E249" s="37" t="s">
        <v>540</v>
      </c>
      <c r="F249" s="36" t="s">
        <v>541</v>
      </c>
    </row>
    <row r="250" spans="5:6" x14ac:dyDescent="0.25">
      <c r="E250" s="37" t="s">
        <v>542</v>
      </c>
      <c r="F250" s="36" t="s">
        <v>533</v>
      </c>
    </row>
    <row r="251" spans="5:6" x14ac:dyDescent="0.25">
      <c r="E251" s="37" t="s">
        <v>543</v>
      </c>
      <c r="F251" s="36" t="s">
        <v>544</v>
      </c>
    </row>
    <row r="252" spans="5:6" x14ac:dyDescent="0.25">
      <c r="E252" s="37" t="s">
        <v>545</v>
      </c>
      <c r="F252" s="36" t="s">
        <v>546</v>
      </c>
    </row>
    <row r="253" spans="5:6" x14ac:dyDescent="0.25">
      <c r="E253" s="37" t="s">
        <v>547</v>
      </c>
      <c r="F253" s="36" t="s">
        <v>548</v>
      </c>
    </row>
    <row r="254" spans="5:6" x14ac:dyDescent="0.25">
      <c r="E254" s="37" t="s">
        <v>549</v>
      </c>
      <c r="F254" s="36" t="s">
        <v>550</v>
      </c>
    </row>
    <row r="255" spans="5:6" x14ac:dyDescent="0.25">
      <c r="E255" s="37" t="s">
        <v>551</v>
      </c>
      <c r="F255" s="36" t="s">
        <v>552</v>
      </c>
    </row>
    <row r="256" spans="5:6" x14ac:dyDescent="0.25">
      <c r="E256" s="37" t="s">
        <v>553</v>
      </c>
      <c r="F256" s="36" t="s">
        <v>554</v>
      </c>
    </row>
    <row r="257" spans="5:6" x14ac:dyDescent="0.25">
      <c r="E257" s="37" t="s">
        <v>555</v>
      </c>
      <c r="F257" s="36" t="s">
        <v>556</v>
      </c>
    </row>
    <row r="258" spans="5:6" x14ac:dyDescent="0.25">
      <c r="E258" s="37" t="s">
        <v>557</v>
      </c>
      <c r="F258" s="36" t="s">
        <v>558</v>
      </c>
    </row>
    <row r="259" spans="5:6" x14ac:dyDescent="0.25">
      <c r="E259" s="37" t="s">
        <v>559</v>
      </c>
      <c r="F259" s="36" t="s">
        <v>560</v>
      </c>
    </row>
    <row r="260" spans="5:6" x14ac:dyDescent="0.25">
      <c r="E260" s="37" t="s">
        <v>561</v>
      </c>
      <c r="F260" s="36" t="s">
        <v>562</v>
      </c>
    </row>
    <row r="261" spans="5:6" x14ac:dyDescent="0.25">
      <c r="E261" s="37" t="s">
        <v>563</v>
      </c>
      <c r="F261" s="36" t="s">
        <v>564</v>
      </c>
    </row>
    <row r="262" spans="5:6" x14ac:dyDescent="0.25">
      <c r="E262" s="37" t="s">
        <v>565</v>
      </c>
      <c r="F262" s="36" t="s">
        <v>566</v>
      </c>
    </row>
    <row r="263" spans="5:6" x14ac:dyDescent="0.25">
      <c r="E263" s="37" t="s">
        <v>567</v>
      </c>
      <c r="F263" s="36" t="s">
        <v>568</v>
      </c>
    </row>
    <row r="264" spans="5:6" x14ac:dyDescent="0.25">
      <c r="E264" s="37" t="s">
        <v>569</v>
      </c>
      <c r="F264" s="36" t="s">
        <v>570</v>
      </c>
    </row>
    <row r="265" spans="5:6" x14ac:dyDescent="0.25">
      <c r="E265" s="37" t="s">
        <v>571</v>
      </c>
      <c r="F265" s="36" t="s">
        <v>572</v>
      </c>
    </row>
    <row r="266" spans="5:6" x14ac:dyDescent="0.25">
      <c r="E266" s="37" t="s">
        <v>573</v>
      </c>
      <c r="F266" s="36" t="s">
        <v>574</v>
      </c>
    </row>
    <row r="267" spans="5:6" x14ac:dyDescent="0.25">
      <c r="E267" s="37" t="s">
        <v>575</v>
      </c>
      <c r="F267" s="36" t="s">
        <v>576</v>
      </c>
    </row>
    <row r="268" spans="5:6" x14ac:dyDescent="0.25">
      <c r="E268" s="37" t="s">
        <v>577</v>
      </c>
      <c r="F268" s="36" t="s">
        <v>578</v>
      </c>
    </row>
    <row r="269" spans="5:6" x14ac:dyDescent="0.25">
      <c r="E269" s="37" t="s">
        <v>579</v>
      </c>
      <c r="F269" s="36" t="s">
        <v>580</v>
      </c>
    </row>
    <row r="270" spans="5:6" x14ac:dyDescent="0.25">
      <c r="E270" s="37" t="s">
        <v>581</v>
      </c>
      <c r="F270" s="36" t="s">
        <v>582</v>
      </c>
    </row>
    <row r="271" spans="5:6" x14ac:dyDescent="0.25">
      <c r="E271" s="37" t="s">
        <v>583</v>
      </c>
      <c r="F271" s="36" t="s">
        <v>584</v>
      </c>
    </row>
    <row r="272" spans="5:6" x14ac:dyDescent="0.25">
      <c r="E272" s="37" t="s">
        <v>585</v>
      </c>
      <c r="F272" s="36" t="s">
        <v>586</v>
      </c>
    </row>
    <row r="273" spans="5:6" x14ac:dyDescent="0.25">
      <c r="E273" s="37" t="s">
        <v>587</v>
      </c>
      <c r="F273" s="36" t="s">
        <v>588</v>
      </c>
    </row>
    <row r="274" spans="5:6" x14ac:dyDescent="0.25">
      <c r="E274" s="37" t="s">
        <v>589</v>
      </c>
      <c r="F274" s="36" t="s">
        <v>590</v>
      </c>
    </row>
    <row r="275" spans="5:6" x14ac:dyDescent="0.25">
      <c r="E275" s="37" t="s">
        <v>591</v>
      </c>
      <c r="F275" s="36" t="s">
        <v>592</v>
      </c>
    </row>
    <row r="276" spans="5:6" x14ac:dyDescent="0.25">
      <c r="E276" s="37" t="s">
        <v>593</v>
      </c>
      <c r="F276" s="36" t="s">
        <v>594</v>
      </c>
    </row>
    <row r="277" spans="5:6" x14ac:dyDescent="0.25">
      <c r="E277" s="37" t="s">
        <v>595</v>
      </c>
      <c r="F277" s="36" t="s">
        <v>596</v>
      </c>
    </row>
    <row r="278" spans="5:6" x14ac:dyDescent="0.25">
      <c r="E278" s="37" t="s">
        <v>597</v>
      </c>
      <c r="F278" s="36" t="s">
        <v>598</v>
      </c>
    </row>
    <row r="279" spans="5:6" x14ac:dyDescent="0.25">
      <c r="E279" s="37" t="s">
        <v>599</v>
      </c>
      <c r="F279" s="36" t="s">
        <v>600</v>
      </c>
    </row>
    <row r="280" spans="5:6" x14ac:dyDescent="0.25">
      <c r="E280" s="37" t="s">
        <v>601</v>
      </c>
      <c r="F280" s="36" t="s">
        <v>602</v>
      </c>
    </row>
    <row r="281" spans="5:6" x14ac:dyDescent="0.25">
      <c r="E281" s="37" t="s">
        <v>603</v>
      </c>
      <c r="F281" s="36" t="s">
        <v>604</v>
      </c>
    </row>
    <row r="282" spans="5:6" x14ac:dyDescent="0.25">
      <c r="E282" s="37" t="s">
        <v>605</v>
      </c>
      <c r="F282" s="36" t="s">
        <v>606</v>
      </c>
    </row>
    <row r="283" spans="5:6" x14ac:dyDescent="0.25">
      <c r="E283" s="37" t="s">
        <v>607</v>
      </c>
      <c r="F283" s="36" t="s">
        <v>608</v>
      </c>
    </row>
    <row r="284" spans="5:6" x14ac:dyDescent="0.25">
      <c r="E284" s="37" t="s">
        <v>609</v>
      </c>
      <c r="F284" s="36" t="s">
        <v>610</v>
      </c>
    </row>
    <row r="285" spans="5:6" x14ac:dyDescent="0.25">
      <c r="E285" s="37" t="s">
        <v>611</v>
      </c>
      <c r="F285" s="36" t="s">
        <v>612</v>
      </c>
    </row>
    <row r="286" spans="5:6" x14ac:dyDescent="0.25">
      <c r="E286" s="37" t="s">
        <v>613</v>
      </c>
      <c r="F286" s="36" t="s">
        <v>614</v>
      </c>
    </row>
    <row r="287" spans="5:6" x14ac:dyDescent="0.25">
      <c r="E287" s="37" t="s">
        <v>615</v>
      </c>
      <c r="F287" s="36" t="s">
        <v>164</v>
      </c>
    </row>
    <row r="288" spans="5:6" x14ac:dyDescent="0.25">
      <c r="E288" s="37" t="s">
        <v>616</v>
      </c>
      <c r="F288" s="36" t="s">
        <v>617</v>
      </c>
    </row>
    <row r="289" spans="5:6" x14ac:dyDescent="0.25">
      <c r="E289" s="37" t="s">
        <v>618</v>
      </c>
      <c r="F289" s="36" t="s">
        <v>619</v>
      </c>
    </row>
    <row r="290" spans="5:6" x14ac:dyDescent="0.25">
      <c r="E290" s="37" t="s">
        <v>620</v>
      </c>
      <c r="F290" s="36" t="s">
        <v>621</v>
      </c>
    </row>
    <row r="291" spans="5:6" x14ac:dyDescent="0.25">
      <c r="E291" s="37" t="s">
        <v>622</v>
      </c>
      <c r="F291" s="36" t="s">
        <v>617</v>
      </c>
    </row>
    <row r="292" spans="5:6" x14ac:dyDescent="0.25">
      <c r="E292" s="37" t="s">
        <v>623</v>
      </c>
      <c r="F292" s="36" t="s">
        <v>619</v>
      </c>
    </row>
    <row r="293" spans="5:6" x14ac:dyDescent="0.25">
      <c r="E293" s="37" t="s">
        <v>624</v>
      </c>
      <c r="F293" s="36" t="s">
        <v>621</v>
      </c>
    </row>
    <row r="294" spans="5:6" x14ac:dyDescent="0.25">
      <c r="E294" s="37" t="s">
        <v>625</v>
      </c>
      <c r="F294" s="36" t="s">
        <v>617</v>
      </c>
    </row>
    <row r="295" spans="5:6" x14ac:dyDescent="0.25">
      <c r="E295" s="37" t="s">
        <v>626</v>
      </c>
      <c r="F295" s="36" t="s">
        <v>619</v>
      </c>
    </row>
    <row r="296" spans="5:6" x14ac:dyDescent="0.25">
      <c r="E296" s="37" t="s">
        <v>627</v>
      </c>
      <c r="F296" s="36" t="s">
        <v>621</v>
      </c>
    </row>
    <row r="297" spans="5:6" x14ac:dyDescent="0.25">
      <c r="E297" s="37" t="s">
        <v>628</v>
      </c>
      <c r="F297" s="36" t="s">
        <v>617</v>
      </c>
    </row>
    <row r="298" spans="5:6" x14ac:dyDescent="0.25">
      <c r="E298" s="37" t="s">
        <v>629</v>
      </c>
      <c r="F298" s="36" t="s">
        <v>619</v>
      </c>
    </row>
    <row r="299" spans="5:6" x14ac:dyDescent="0.25">
      <c r="E299" s="37" t="s">
        <v>630</v>
      </c>
      <c r="F299" s="36" t="s">
        <v>621</v>
      </c>
    </row>
    <row r="300" spans="5:6" x14ac:dyDescent="0.25">
      <c r="E300" s="37" t="s">
        <v>631</v>
      </c>
      <c r="F300" s="36" t="s">
        <v>617</v>
      </c>
    </row>
    <row r="301" spans="5:6" x14ac:dyDescent="0.25">
      <c r="E301" s="37" t="s">
        <v>632</v>
      </c>
      <c r="F301" s="36" t="s">
        <v>619</v>
      </c>
    </row>
    <row r="302" spans="5:6" x14ac:dyDescent="0.25">
      <c r="E302" s="37" t="s">
        <v>633</v>
      </c>
      <c r="F302" s="36" t="s">
        <v>621</v>
      </c>
    </row>
    <row r="303" spans="5:6" x14ac:dyDescent="0.25">
      <c r="E303" s="37" t="s">
        <v>634</v>
      </c>
      <c r="F303" s="36" t="s">
        <v>635</v>
      </c>
    </row>
    <row r="304" spans="5:6" x14ac:dyDescent="0.25">
      <c r="E304" s="37" t="s">
        <v>636</v>
      </c>
      <c r="F304" s="36" t="s">
        <v>637</v>
      </c>
    </row>
    <row r="305" spans="5:6" x14ac:dyDescent="0.25">
      <c r="E305" s="37" t="s">
        <v>638</v>
      </c>
      <c r="F305" s="36" t="s">
        <v>639</v>
      </c>
    </row>
    <row r="306" spans="5:6" x14ac:dyDescent="0.25">
      <c r="E306" s="37" t="s">
        <v>640</v>
      </c>
      <c r="F306" s="36" t="s">
        <v>641</v>
      </c>
    </row>
    <row r="307" spans="5:6" x14ac:dyDescent="0.25">
      <c r="E307" s="37" t="s">
        <v>642</v>
      </c>
      <c r="F307" s="36" t="s">
        <v>643</v>
      </c>
    </row>
    <row r="308" spans="5:6" x14ac:dyDescent="0.25">
      <c r="E308" s="37" t="s">
        <v>644</v>
      </c>
      <c r="F308" s="36" t="s">
        <v>645</v>
      </c>
    </row>
    <row r="309" spans="5:6" x14ac:dyDescent="0.25">
      <c r="E309" s="37" t="s">
        <v>646</v>
      </c>
      <c r="F309" s="36" t="s">
        <v>234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1. Indicaciones para el llenado</vt:lpstr>
      <vt:lpstr>2. Formato PUR</vt:lpstr>
      <vt:lpstr>Lista de CETPRO</vt:lpstr>
      <vt:lpstr>Tramo</vt:lpstr>
      <vt:lpstr>Nombre_UE</vt:lpstr>
      <vt:lpstr>Temáticas</vt:lpstr>
      <vt:lpstr>Estructura programática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UFD 07</dc:creator>
  <cp:keywords/>
  <dc:description/>
  <cp:lastModifiedBy>Vidal Urtecho Chávez</cp:lastModifiedBy>
  <cp:revision/>
  <cp:lastPrinted>2025-04-03T19:32:38Z</cp:lastPrinted>
  <dcterms:created xsi:type="dcterms:W3CDTF">2024-10-16T21:08:19Z</dcterms:created>
  <dcterms:modified xsi:type="dcterms:W3CDTF">2025-04-03T19:44:32Z</dcterms:modified>
  <cp:category/>
  <cp:contentStatus/>
</cp:coreProperties>
</file>