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\"/>
    </mc:Choice>
  </mc:AlternateContent>
  <bookViews>
    <workbookView xWindow="0" yWindow="0" windowWidth="14370" windowHeight="7515"/>
  </bookViews>
  <sheets>
    <sheet name="Hoja1" sheetId="1" r:id="rId1"/>
  </sheets>
  <externalReferences>
    <externalReference r:id="rId2"/>
  </externalReferences>
  <definedNames>
    <definedName name="_xlnm.Print_Area" localSheetId="0">Hoja1!$A$1:$AK$33</definedName>
    <definedName name="INICIAL" localSheetId="0">'[1]Reporte Consolidado ASIS DOCENT'!$G$48:$G$53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7" i="1" l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FL6" i="1"/>
  <c r="AL6" i="1"/>
  <c r="FL7" i="1"/>
  <c r="FL8" i="1"/>
  <c r="FL9" i="1"/>
  <c r="FL10" i="1"/>
  <c r="FL11" i="1"/>
  <c r="FL12" i="1"/>
  <c r="FL13" i="1"/>
  <c r="FL14" i="1"/>
  <c r="FL15" i="1"/>
  <c r="FL16" i="1"/>
  <c r="FL17" i="1"/>
  <c r="FL18" i="1"/>
  <c r="FL19" i="1"/>
  <c r="FL20" i="1"/>
  <c r="FL21" i="1"/>
  <c r="FL22" i="1"/>
  <c r="FL23" i="1"/>
  <c r="FL24" i="1"/>
  <c r="FL25" i="1"/>
  <c r="FL26" i="1"/>
  <c r="FL27" i="1"/>
  <c r="FL28" i="1"/>
  <c r="FL29" i="1"/>
  <c r="FL30" i="1"/>
  <c r="FL31" i="1"/>
  <c r="FL32" i="1"/>
  <c r="FL33" i="1"/>
  <c r="FL34" i="1"/>
  <c r="FL35" i="1"/>
  <c r="FL36" i="1"/>
  <c r="FL37" i="1"/>
  <c r="FL38" i="1"/>
  <c r="FL39" i="1"/>
  <c r="FL40" i="1"/>
  <c r="FL41" i="1"/>
  <c r="FL42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6" i="1"/>
  <c r="FK7" i="1" l="1"/>
  <c r="FK8" i="1"/>
  <c r="FK9" i="1"/>
  <c r="FK10" i="1"/>
  <c r="FK11" i="1"/>
  <c r="FK12" i="1"/>
  <c r="FK13" i="1"/>
  <c r="FK14" i="1"/>
  <c r="FK15" i="1"/>
  <c r="FK16" i="1"/>
  <c r="FK17" i="1"/>
  <c r="FK18" i="1"/>
  <c r="FK19" i="1"/>
  <c r="FK20" i="1"/>
  <c r="FK21" i="1"/>
  <c r="FK22" i="1"/>
  <c r="FK23" i="1"/>
  <c r="FK24" i="1"/>
  <c r="FK25" i="1"/>
  <c r="FK26" i="1"/>
  <c r="FK27" i="1"/>
  <c r="FK28" i="1"/>
  <c r="FK29" i="1"/>
  <c r="FK30" i="1"/>
  <c r="FK31" i="1"/>
  <c r="FK32" i="1"/>
  <c r="FK33" i="1"/>
  <c r="FK34" i="1"/>
  <c r="FK35" i="1"/>
  <c r="FK36" i="1"/>
  <c r="FK37" i="1"/>
  <c r="FK38" i="1"/>
  <c r="FK39" i="1"/>
  <c r="FK40" i="1"/>
  <c r="FK41" i="1"/>
  <c r="FK42" i="1"/>
  <c r="FK6" i="1"/>
</calcChain>
</file>

<file path=xl/sharedStrings.xml><?xml version="1.0" encoding="utf-8"?>
<sst xmlns="http://schemas.openxmlformats.org/spreadsheetml/2006/main" count="735" uniqueCount="27">
  <si>
    <t xml:space="preserve">NOMBRE DE LA IIEE - PERIODO - DISTRITO - UGEL </t>
  </si>
  <si>
    <t>N°</t>
  </si>
  <si>
    <t>Nivel
(Horas por nivel)</t>
  </si>
  <si>
    <t>(**)N° Horas Programadas efectivas a dictar (por semana)</t>
  </si>
  <si>
    <t>Dias (Inasist.)</t>
  </si>
  <si>
    <t>Apellidos y Nombres (Completos)</t>
  </si>
  <si>
    <t>REPORTE DE ASISTENCIA DEL PERSONAL POR HUELGA</t>
  </si>
  <si>
    <t>PRIMARIA</t>
  </si>
  <si>
    <t>H</t>
  </si>
  <si>
    <t>A</t>
  </si>
  <si>
    <t>R</t>
  </si>
  <si>
    <t>MES DE AGOSTO - 2017</t>
  </si>
  <si>
    <t>JUAN PEREZ</t>
  </si>
  <si>
    <t>Código Modular</t>
  </si>
  <si>
    <t>FECHA DE RECUPERACION - FECHA DE RECUPERACION - FECHA DE RECUPERACION - FECHA DE RECUPERACION - FECHA DE RECUPERACION</t>
  </si>
  <si>
    <t>TOTAL DE HORAS A RECUPERAR</t>
  </si>
  <si>
    <t>JUAN LOPEZ</t>
  </si>
  <si>
    <t>INICIAL</t>
  </si>
  <si>
    <t>SECUNDARIA</t>
  </si>
  <si>
    <t>TOTAL DE DIAS A RECUPERAR</t>
  </si>
  <si>
    <t>Horas por nivel</t>
  </si>
  <si>
    <t>PEDRO PÉREZ</t>
  </si>
  <si>
    <t>CLAUDIO DÍAZ</t>
  </si>
  <si>
    <t>JESUS ARTEAGA</t>
  </si>
  <si>
    <t>BRISA GALINDO</t>
  </si>
  <si>
    <t>PABLO GUERRA</t>
  </si>
  <si>
    <t>GERARDO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</si>
</sst>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Arial Narrow"/>
      <family val="2"/>
    </font>
    <font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/>
    <xf numFmtId="0" fontId="2" fillId="0" borderId="16" xfId="0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4" fillId="2" borderId="15" xfId="0" applyNumberFormat="1" applyFont="1" applyFill="1" applyBorder="1" applyAlignment="1">
      <alignment vertical="center" textRotation="90" wrapText="1"/>
    </xf>
    <xf numFmtId="14" fontId="4" fillId="3" borderId="15" xfId="0" applyNumberFormat="1" applyFont="1" applyFill="1" applyBorder="1" applyAlignment="1">
      <alignment vertical="center" textRotation="90" wrapText="1"/>
    </xf>
    <xf numFmtId="0" fontId="0" fillId="0" borderId="15" xfId="0" applyBorder="1" applyAlignment="1">
      <alignment wrapText="1"/>
    </xf>
    <xf numFmtId="14" fontId="4" fillId="4" borderId="15" xfId="0" applyNumberFormat="1" applyFont="1" applyFill="1" applyBorder="1" applyAlignment="1">
      <alignment vertical="center" textRotation="90" wrapText="1"/>
    </xf>
    <xf numFmtId="0" fontId="1" fillId="0" borderId="0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k.mejia\Downloads\FORMATO%20CONSOLIDADO%20DE%20ASISTENCIA%20VF%20gm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Consolidado ASIS DOCENT"/>
      <sheetName val="Detalle de Asistencia"/>
      <sheetName val="Hoja1 (2)"/>
    </sheetNames>
    <sheetDataSet>
      <sheetData sheetId="0"/>
      <sheetData sheetId="1">
        <row r="8">
          <cell r="I8">
            <v>4.1666666666666666E-3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L42"/>
  <sheetViews>
    <sheetView tabSelected="1" zoomScale="89" zoomScaleNormal="89" workbookViewId="0">
      <selection activeCell="C30" sqref="C30:C37"/>
    </sheetView>
  </sheetViews>
  <sheetFormatPr baseColWidth="10" defaultRowHeight="15" x14ac:dyDescent="0.25"/>
  <cols>
    <col min="1" max="1" width="6.42578125" customWidth="1"/>
    <col min="2" max="2" width="12.85546875" customWidth="1"/>
    <col min="3" max="3" width="21.85546875" bestFit="1" customWidth="1"/>
    <col min="4" max="4" width="22.85546875" bestFit="1" customWidth="1"/>
    <col min="5" max="5" width="0" hidden="1" customWidth="1"/>
    <col min="6" max="7" width="3.7109375" customWidth="1"/>
    <col min="8" max="8" width="4.5703125" customWidth="1"/>
    <col min="9" max="10" width="3.85546875" customWidth="1"/>
    <col min="11" max="17" width="3.7109375" customWidth="1"/>
    <col min="18" max="18" width="4" customWidth="1"/>
    <col min="19" max="36" width="3.7109375" customWidth="1"/>
    <col min="39" max="166" width="4.28515625" customWidth="1"/>
    <col min="168" max="168" width="11.85546875" bestFit="1" customWidth="1"/>
  </cols>
  <sheetData>
    <row r="1" spans="1:168" ht="15.75" thickBot="1" x14ac:dyDescent="0.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29"/>
    </row>
    <row r="2" spans="1:168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168" ht="15.75" customHeight="1" thickBot="1" x14ac:dyDescent="0.3">
      <c r="A3" s="44" t="s">
        <v>1</v>
      </c>
      <c r="B3" s="47" t="s">
        <v>13</v>
      </c>
      <c r="C3" s="44" t="s">
        <v>5</v>
      </c>
      <c r="D3" s="44" t="s">
        <v>2</v>
      </c>
      <c r="E3" s="32" t="s">
        <v>3</v>
      </c>
      <c r="F3" s="37" t="s">
        <v>6</v>
      </c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9" t="s">
        <v>4</v>
      </c>
      <c r="AL3" s="36" t="s">
        <v>20</v>
      </c>
      <c r="AM3" s="35" t="s">
        <v>14</v>
      </c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</row>
    <row r="4" spans="1:168" ht="58.5" customHeight="1" thickBot="1" x14ac:dyDescent="0.3">
      <c r="A4" s="45"/>
      <c r="B4" s="48"/>
      <c r="C4" s="45"/>
      <c r="D4" s="45"/>
      <c r="E4" s="33"/>
      <c r="F4" s="37" t="s">
        <v>11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40"/>
      <c r="AL4" s="36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</row>
    <row r="5" spans="1:168" ht="57" customHeight="1" thickBot="1" x14ac:dyDescent="0.3">
      <c r="A5" s="46"/>
      <c r="B5" s="34"/>
      <c r="C5" s="46"/>
      <c r="D5" s="46"/>
      <c r="E5" s="34"/>
      <c r="F5" s="10">
        <v>1</v>
      </c>
      <c r="G5" s="11">
        <v>2</v>
      </c>
      <c r="H5" s="11">
        <v>3</v>
      </c>
      <c r="I5" s="11">
        <v>4</v>
      </c>
      <c r="J5" s="11"/>
      <c r="K5" s="11"/>
      <c r="L5" s="11">
        <v>7</v>
      </c>
      <c r="M5" s="11">
        <v>8</v>
      </c>
      <c r="N5" s="11">
        <v>9</v>
      </c>
      <c r="O5" s="11">
        <v>10</v>
      </c>
      <c r="P5" s="11">
        <v>11</v>
      </c>
      <c r="Q5" s="11"/>
      <c r="R5" s="11"/>
      <c r="S5" s="11">
        <v>14</v>
      </c>
      <c r="T5" s="11">
        <v>15</v>
      </c>
      <c r="U5" s="11">
        <v>16</v>
      </c>
      <c r="V5" s="11">
        <v>17</v>
      </c>
      <c r="W5" s="11">
        <v>18</v>
      </c>
      <c r="X5" s="11"/>
      <c r="Y5" s="11"/>
      <c r="Z5" s="11">
        <v>21</v>
      </c>
      <c r="AA5" s="11">
        <v>22</v>
      </c>
      <c r="AB5" s="11">
        <v>23</v>
      </c>
      <c r="AC5" s="11">
        <v>24</v>
      </c>
      <c r="AD5" s="11">
        <v>25</v>
      </c>
      <c r="AE5" s="11"/>
      <c r="AF5" s="11"/>
      <c r="AG5" s="11">
        <v>28</v>
      </c>
      <c r="AH5" s="11">
        <v>29</v>
      </c>
      <c r="AI5" s="11">
        <v>30</v>
      </c>
      <c r="AJ5" s="12">
        <v>31</v>
      </c>
      <c r="AK5" s="41"/>
      <c r="AL5" s="36"/>
      <c r="AM5" s="25">
        <v>42966</v>
      </c>
      <c r="AN5" s="25">
        <v>42972</v>
      </c>
      <c r="AO5" s="25">
        <v>42973</v>
      </c>
      <c r="AP5" s="25">
        <v>42975</v>
      </c>
      <c r="AQ5" s="25">
        <v>42976</v>
      </c>
      <c r="AR5" s="25">
        <v>42977</v>
      </c>
      <c r="AS5" s="25">
        <v>42978</v>
      </c>
      <c r="AT5" s="26">
        <v>42980</v>
      </c>
      <c r="AU5" s="25">
        <v>42982</v>
      </c>
      <c r="AV5" s="25">
        <v>42983</v>
      </c>
      <c r="AW5" s="25">
        <v>42984</v>
      </c>
      <c r="AX5" s="25">
        <v>42985</v>
      </c>
      <c r="AY5" s="25">
        <v>42986</v>
      </c>
      <c r="AZ5" s="26">
        <v>42987</v>
      </c>
      <c r="BA5" s="25">
        <v>42989</v>
      </c>
      <c r="BB5" s="25">
        <v>42990</v>
      </c>
      <c r="BC5" s="25">
        <v>42991</v>
      </c>
      <c r="BD5" s="25">
        <v>42992</v>
      </c>
      <c r="BE5" s="25">
        <v>42993</v>
      </c>
      <c r="BF5" s="26">
        <v>42994</v>
      </c>
      <c r="BG5" s="25">
        <v>42996</v>
      </c>
      <c r="BH5" s="25">
        <v>42997</v>
      </c>
      <c r="BI5" s="25">
        <v>42998</v>
      </c>
      <c r="BJ5" s="25">
        <v>42999</v>
      </c>
      <c r="BK5" s="25">
        <v>43000</v>
      </c>
      <c r="BL5" s="26">
        <v>43001</v>
      </c>
      <c r="BM5" s="25">
        <v>43003</v>
      </c>
      <c r="BN5" s="25">
        <v>43004</v>
      </c>
      <c r="BO5" s="25">
        <v>43005</v>
      </c>
      <c r="BP5" s="25">
        <v>43006</v>
      </c>
      <c r="BQ5" s="25">
        <v>43007</v>
      </c>
      <c r="BR5" s="26">
        <v>43008</v>
      </c>
      <c r="BS5" s="25">
        <v>43010</v>
      </c>
      <c r="BT5" s="25">
        <v>43011</v>
      </c>
      <c r="BU5" s="25">
        <v>43012</v>
      </c>
      <c r="BV5" s="25">
        <v>43013</v>
      </c>
      <c r="BW5" s="25">
        <v>43014</v>
      </c>
      <c r="BX5" s="26">
        <v>43015</v>
      </c>
      <c r="BY5" s="25">
        <v>43017</v>
      </c>
      <c r="BZ5" s="25">
        <v>43018</v>
      </c>
      <c r="CA5" s="25">
        <v>43019</v>
      </c>
      <c r="CB5" s="25">
        <v>43020</v>
      </c>
      <c r="CC5" s="25">
        <v>43021</v>
      </c>
      <c r="CD5" s="26">
        <v>43022</v>
      </c>
      <c r="CE5" s="25">
        <v>43024</v>
      </c>
      <c r="CF5" s="25">
        <v>43025</v>
      </c>
      <c r="CG5" s="25">
        <v>43026</v>
      </c>
      <c r="CH5" s="25">
        <v>43027</v>
      </c>
      <c r="CI5" s="25">
        <v>43028</v>
      </c>
      <c r="CJ5" s="26">
        <v>43029</v>
      </c>
      <c r="CK5" s="25">
        <v>43031</v>
      </c>
      <c r="CL5" s="25">
        <v>43032</v>
      </c>
      <c r="CM5" s="25">
        <v>43033</v>
      </c>
      <c r="CN5" s="25">
        <v>43034</v>
      </c>
      <c r="CO5" s="25">
        <v>43035</v>
      </c>
      <c r="CP5" s="26">
        <v>43036</v>
      </c>
      <c r="CQ5" s="25">
        <v>43038</v>
      </c>
      <c r="CR5" s="25">
        <v>43039</v>
      </c>
      <c r="CS5" s="28">
        <v>43040</v>
      </c>
      <c r="CT5" s="25">
        <v>43041</v>
      </c>
      <c r="CU5" s="25">
        <v>43042</v>
      </c>
      <c r="CV5" s="26">
        <v>43043</v>
      </c>
      <c r="CW5" s="25">
        <v>43045</v>
      </c>
      <c r="CX5" s="25">
        <v>43046</v>
      </c>
      <c r="CY5" s="25">
        <v>43047</v>
      </c>
      <c r="CZ5" s="25">
        <v>43048</v>
      </c>
      <c r="DA5" s="25">
        <v>43049</v>
      </c>
      <c r="DB5" s="26">
        <v>43050</v>
      </c>
      <c r="DC5" s="25">
        <v>43052</v>
      </c>
      <c r="DD5" s="25">
        <v>43053</v>
      </c>
      <c r="DE5" s="25">
        <v>43054</v>
      </c>
      <c r="DF5" s="25">
        <v>43055</v>
      </c>
      <c r="DG5" s="25">
        <v>43056</v>
      </c>
      <c r="DH5" s="26">
        <v>43057</v>
      </c>
      <c r="DI5" s="25">
        <v>43059</v>
      </c>
      <c r="DJ5" s="25">
        <v>43060</v>
      </c>
      <c r="DK5" s="25">
        <v>43061</v>
      </c>
      <c r="DL5" s="25">
        <v>43062</v>
      </c>
      <c r="DM5" s="25">
        <v>43063</v>
      </c>
      <c r="DN5" s="26">
        <v>43064</v>
      </c>
      <c r="DO5" s="25">
        <v>43066</v>
      </c>
      <c r="DP5" s="25">
        <v>43067</v>
      </c>
      <c r="DQ5" s="25">
        <v>43068</v>
      </c>
      <c r="DR5" s="25">
        <v>43069</v>
      </c>
      <c r="DS5" s="25">
        <v>43070</v>
      </c>
      <c r="DT5" s="26">
        <v>43071</v>
      </c>
      <c r="DU5" s="25">
        <v>43073</v>
      </c>
      <c r="DV5" s="25">
        <v>43074</v>
      </c>
      <c r="DW5" s="25">
        <v>43075</v>
      </c>
      <c r="DX5" s="25">
        <v>43076</v>
      </c>
      <c r="DY5" s="28">
        <v>43077</v>
      </c>
      <c r="DZ5" s="26">
        <v>43078</v>
      </c>
      <c r="EA5" s="25">
        <v>43080</v>
      </c>
      <c r="EB5" s="25">
        <v>43081</v>
      </c>
      <c r="EC5" s="25">
        <v>43082</v>
      </c>
      <c r="ED5" s="25">
        <v>43083</v>
      </c>
      <c r="EE5" s="25">
        <v>43084</v>
      </c>
      <c r="EF5" s="26">
        <v>43085</v>
      </c>
      <c r="EG5" s="25">
        <v>43087</v>
      </c>
      <c r="EH5" s="25">
        <v>43088</v>
      </c>
      <c r="EI5" s="25">
        <v>43089</v>
      </c>
      <c r="EJ5" s="25">
        <v>43090</v>
      </c>
      <c r="EK5" s="25">
        <v>43091</v>
      </c>
      <c r="EL5" s="26">
        <v>43092</v>
      </c>
      <c r="EM5" s="25">
        <v>43094</v>
      </c>
      <c r="EN5" s="25">
        <v>43095</v>
      </c>
      <c r="EO5" s="25">
        <v>43096</v>
      </c>
      <c r="EP5" s="25">
        <v>43097</v>
      </c>
      <c r="EQ5" s="25">
        <v>43098</v>
      </c>
      <c r="ER5" s="26">
        <v>43099</v>
      </c>
      <c r="ES5" s="25">
        <v>43101</v>
      </c>
      <c r="ET5" s="25">
        <v>43102</v>
      </c>
      <c r="EU5" s="25">
        <v>43103</v>
      </c>
      <c r="EV5" s="25">
        <v>43104</v>
      </c>
      <c r="EW5" s="25">
        <v>43105</v>
      </c>
      <c r="EX5" s="26">
        <v>43106</v>
      </c>
      <c r="EY5" s="25">
        <v>43108</v>
      </c>
      <c r="EZ5" s="25">
        <v>43109</v>
      </c>
      <c r="FA5" s="25">
        <v>43110</v>
      </c>
      <c r="FB5" s="25">
        <v>43111</v>
      </c>
      <c r="FC5" s="25">
        <v>43112</v>
      </c>
      <c r="FD5" s="26">
        <v>43113</v>
      </c>
      <c r="FE5" s="25">
        <v>43115</v>
      </c>
      <c r="FF5" s="25">
        <v>43116</v>
      </c>
      <c r="FG5" s="25">
        <v>43117</v>
      </c>
      <c r="FH5" s="25">
        <v>43118</v>
      </c>
      <c r="FI5" s="25">
        <v>43119</v>
      </c>
      <c r="FJ5" s="25">
        <v>43122</v>
      </c>
      <c r="FK5" s="24" t="s">
        <v>15</v>
      </c>
      <c r="FL5" s="27" t="s">
        <v>19</v>
      </c>
    </row>
    <row r="6" spans="1:168" ht="15.75" thickBot="1" x14ac:dyDescent="0.3">
      <c r="A6" s="2">
        <v>1</v>
      </c>
      <c r="B6" s="18">
        <v>1046581629</v>
      </c>
      <c r="C6" s="3" t="s">
        <v>12</v>
      </c>
      <c r="D6" s="3" t="s">
        <v>7</v>
      </c>
      <c r="E6" s="15">
        <v>30</v>
      </c>
      <c r="F6" s="4" t="s">
        <v>8</v>
      </c>
      <c r="G6" s="5" t="s">
        <v>8</v>
      </c>
      <c r="H6" s="5" t="s">
        <v>8</v>
      </c>
      <c r="I6" s="5" t="s">
        <v>8</v>
      </c>
      <c r="J6" s="5"/>
      <c r="K6" s="5"/>
      <c r="L6" s="5" t="s">
        <v>8</v>
      </c>
      <c r="M6" s="5" t="s">
        <v>8</v>
      </c>
      <c r="N6" s="5" t="s">
        <v>8</v>
      </c>
      <c r="O6" s="5" t="s">
        <v>9</v>
      </c>
      <c r="P6" s="5" t="s">
        <v>8</v>
      </c>
      <c r="Q6" s="5"/>
      <c r="R6" s="5"/>
      <c r="S6" s="5" t="s">
        <v>8</v>
      </c>
      <c r="T6" s="5" t="s">
        <v>8</v>
      </c>
      <c r="U6" s="5" t="s">
        <v>8</v>
      </c>
      <c r="V6" s="5" t="s">
        <v>8</v>
      </c>
      <c r="W6" s="5" t="s">
        <v>8</v>
      </c>
      <c r="X6" s="5"/>
      <c r="Y6" s="5"/>
      <c r="Z6" s="5" t="s">
        <v>8</v>
      </c>
      <c r="AA6" s="5" t="s">
        <v>8</v>
      </c>
      <c r="AB6" s="5" t="s">
        <v>8</v>
      </c>
      <c r="AC6" s="5" t="s">
        <v>8</v>
      </c>
      <c r="AD6" s="5" t="s">
        <v>10</v>
      </c>
      <c r="AE6" s="5"/>
      <c r="AF6" s="5"/>
      <c r="AG6" s="5" t="s">
        <v>9</v>
      </c>
      <c r="AH6" s="5" t="s">
        <v>9</v>
      </c>
      <c r="AI6" s="5" t="s">
        <v>9</v>
      </c>
      <c r="AJ6" s="5"/>
      <c r="AK6" s="22">
        <f t="shared" ref="AK6:AK35" si="0">COUNTIF(F6:AJ6, "H")</f>
        <v>17</v>
      </c>
      <c r="AL6" s="30">
        <f>IF(D6="PRIMARIA",6,IF(D6="INICIAL",5,IF(D6="SECUNDARIA",7,"CORREGIR  NIVEL")))</f>
        <v>6</v>
      </c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>
        <v>6</v>
      </c>
      <c r="DO6" s="14"/>
      <c r="DP6" s="14"/>
      <c r="DQ6" s="14"/>
      <c r="DR6" s="14"/>
      <c r="DS6" s="14"/>
      <c r="DT6" s="14">
        <v>6</v>
      </c>
      <c r="DU6" s="14"/>
      <c r="DV6" s="14"/>
      <c r="DW6" s="14"/>
      <c r="DX6" s="14"/>
      <c r="DY6" s="14"/>
      <c r="DZ6" s="14">
        <v>6</v>
      </c>
      <c r="EA6" s="14"/>
      <c r="EB6" s="14"/>
      <c r="EC6" s="14"/>
      <c r="ED6" s="14"/>
      <c r="EE6" s="14"/>
      <c r="EF6" s="14">
        <v>6</v>
      </c>
      <c r="EG6" s="14"/>
      <c r="EH6" s="14"/>
      <c r="EI6" s="14"/>
      <c r="EJ6" s="14"/>
      <c r="EK6" s="14"/>
      <c r="EL6" s="14">
        <v>6</v>
      </c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>
        <f>SUM(AM6:FJ6)</f>
        <v>30</v>
      </c>
      <c r="FL6" s="14">
        <f>SUM(AM6:FJ6)/AL6</f>
        <v>5</v>
      </c>
    </row>
    <row r="7" spans="1:168" ht="15.75" thickBot="1" x14ac:dyDescent="0.3">
      <c r="A7" s="6">
        <v>2</v>
      </c>
      <c r="B7" s="18">
        <v>1046581630</v>
      </c>
      <c r="C7" s="2" t="s">
        <v>21</v>
      </c>
      <c r="D7" s="3" t="s">
        <v>7</v>
      </c>
      <c r="E7" s="15">
        <v>30</v>
      </c>
      <c r="F7" s="4" t="s">
        <v>9</v>
      </c>
      <c r="G7" s="4" t="s">
        <v>9</v>
      </c>
      <c r="H7" s="4" t="s">
        <v>9</v>
      </c>
      <c r="I7" s="4" t="s">
        <v>9</v>
      </c>
      <c r="J7" s="5"/>
      <c r="K7" s="5"/>
      <c r="L7" s="5" t="s">
        <v>8</v>
      </c>
      <c r="M7" s="5" t="s">
        <v>9</v>
      </c>
      <c r="N7" s="5" t="s">
        <v>8</v>
      </c>
      <c r="O7" s="5" t="s">
        <v>9</v>
      </c>
      <c r="P7" s="5" t="s">
        <v>8</v>
      </c>
      <c r="Q7" s="5"/>
      <c r="R7" s="5"/>
      <c r="S7" s="5" t="s">
        <v>8</v>
      </c>
      <c r="T7" s="5" t="s">
        <v>8</v>
      </c>
      <c r="U7" s="5" t="s">
        <v>9</v>
      </c>
      <c r="V7" s="5" t="s">
        <v>9</v>
      </c>
      <c r="W7" s="5" t="s">
        <v>8</v>
      </c>
      <c r="X7" s="5"/>
      <c r="Y7" s="5"/>
      <c r="Z7" s="5" t="s">
        <v>8</v>
      </c>
      <c r="AA7" s="5" t="s">
        <v>9</v>
      </c>
      <c r="AB7" s="5" t="s">
        <v>8</v>
      </c>
      <c r="AC7" s="5" t="s">
        <v>8</v>
      </c>
      <c r="AD7" s="5" t="s">
        <v>9</v>
      </c>
      <c r="AE7" s="5"/>
      <c r="AF7" s="5"/>
      <c r="AG7" s="5" t="s">
        <v>9</v>
      </c>
      <c r="AH7" s="5" t="s">
        <v>9</v>
      </c>
      <c r="AI7" s="5" t="s">
        <v>9</v>
      </c>
      <c r="AJ7" s="7"/>
      <c r="AK7" s="22">
        <f t="shared" si="0"/>
        <v>9</v>
      </c>
      <c r="AL7" s="30">
        <f t="shared" ref="AL7:AL35" si="1">IF(D7="PRIMARIA",6,IF(D7="INICIAL",5,IF(D7="SECUNDARIA",7,"CORREGIR  NIVEL")))</f>
        <v>6</v>
      </c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>
        <f t="shared" ref="FK7:FK42" si="2">SUM(AM7:FJ7)</f>
        <v>0</v>
      </c>
      <c r="FL7" s="14">
        <f t="shared" ref="FL7:FL42" si="3">COUNT(AM7:FJ7)</f>
        <v>0</v>
      </c>
    </row>
    <row r="8" spans="1:168" ht="15.75" thickBot="1" x14ac:dyDescent="0.3">
      <c r="A8" s="6">
        <v>3</v>
      </c>
      <c r="B8" s="18">
        <v>1046581631</v>
      </c>
      <c r="C8" s="2" t="s">
        <v>26</v>
      </c>
      <c r="D8" s="3" t="s">
        <v>7</v>
      </c>
      <c r="E8" s="15">
        <v>30</v>
      </c>
      <c r="F8" s="4" t="s">
        <v>8</v>
      </c>
      <c r="G8" s="5" t="s">
        <v>8</v>
      </c>
      <c r="H8" s="5" t="s">
        <v>8</v>
      </c>
      <c r="I8" s="5" t="s">
        <v>8</v>
      </c>
      <c r="J8" s="5"/>
      <c r="K8" s="5"/>
      <c r="L8" s="5" t="s">
        <v>8</v>
      </c>
      <c r="M8" s="5" t="s">
        <v>8</v>
      </c>
      <c r="N8" s="5" t="s">
        <v>8</v>
      </c>
      <c r="O8" s="5" t="s">
        <v>9</v>
      </c>
      <c r="P8" s="5" t="s">
        <v>8</v>
      </c>
      <c r="Q8" s="5"/>
      <c r="R8" s="5"/>
      <c r="S8" s="5" t="s">
        <v>8</v>
      </c>
      <c r="T8" s="5" t="s">
        <v>8</v>
      </c>
      <c r="U8" s="5" t="s">
        <v>8</v>
      </c>
      <c r="V8" s="5" t="s">
        <v>9</v>
      </c>
      <c r="W8" s="5" t="s">
        <v>8</v>
      </c>
      <c r="X8" s="5"/>
      <c r="Y8" s="5"/>
      <c r="Z8" s="5" t="s">
        <v>8</v>
      </c>
      <c r="AA8" s="5" t="s">
        <v>8</v>
      </c>
      <c r="AB8" s="5" t="s">
        <v>8</v>
      </c>
      <c r="AC8" s="5" t="s">
        <v>8</v>
      </c>
      <c r="AD8" s="5" t="s">
        <v>10</v>
      </c>
      <c r="AE8" s="5"/>
      <c r="AF8" s="5"/>
      <c r="AG8" s="5" t="s">
        <v>9</v>
      </c>
      <c r="AH8" s="5" t="s">
        <v>9</v>
      </c>
      <c r="AI8" s="5" t="s">
        <v>9</v>
      </c>
      <c r="AJ8" s="9"/>
      <c r="AK8" s="22">
        <f t="shared" si="0"/>
        <v>16</v>
      </c>
      <c r="AL8" s="30">
        <f t="shared" si="1"/>
        <v>6</v>
      </c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>
        <f t="shared" si="2"/>
        <v>0</v>
      </c>
      <c r="FL8" s="14">
        <f t="shared" si="3"/>
        <v>0</v>
      </c>
    </row>
    <row r="9" spans="1:168" ht="15.75" thickBot="1" x14ac:dyDescent="0.3">
      <c r="A9" s="2">
        <v>4</v>
      </c>
      <c r="B9" s="18">
        <v>1046581632</v>
      </c>
      <c r="C9" s="2" t="s">
        <v>22</v>
      </c>
      <c r="D9" s="3" t="s">
        <v>7</v>
      </c>
      <c r="E9" s="15">
        <v>30</v>
      </c>
      <c r="F9" s="4" t="s">
        <v>8</v>
      </c>
      <c r="G9" s="5" t="s">
        <v>8</v>
      </c>
      <c r="H9" s="5" t="s">
        <v>8</v>
      </c>
      <c r="I9" s="5" t="s">
        <v>8</v>
      </c>
      <c r="J9" s="5"/>
      <c r="K9" s="5"/>
      <c r="L9" s="5" t="s">
        <v>8</v>
      </c>
      <c r="M9" s="5" t="s">
        <v>8</v>
      </c>
      <c r="N9" s="5" t="s">
        <v>8</v>
      </c>
      <c r="O9" s="5" t="s">
        <v>9</v>
      </c>
      <c r="P9" s="5" t="s">
        <v>8</v>
      </c>
      <c r="Q9" s="5"/>
      <c r="R9" s="5"/>
      <c r="S9" s="5" t="s">
        <v>8</v>
      </c>
      <c r="T9" s="5" t="s">
        <v>8</v>
      </c>
      <c r="U9" s="5" t="s">
        <v>8</v>
      </c>
      <c r="V9" s="5" t="s">
        <v>8</v>
      </c>
      <c r="W9" s="5" t="s">
        <v>8</v>
      </c>
      <c r="X9" s="5"/>
      <c r="Y9" s="5"/>
      <c r="Z9" s="5" t="s">
        <v>8</v>
      </c>
      <c r="AA9" s="5" t="s">
        <v>8</v>
      </c>
      <c r="AB9" s="5" t="s">
        <v>8</v>
      </c>
      <c r="AC9" s="5" t="s">
        <v>8</v>
      </c>
      <c r="AD9" s="5" t="s">
        <v>10</v>
      </c>
      <c r="AE9" s="5"/>
      <c r="AF9" s="5"/>
      <c r="AG9" s="5" t="s">
        <v>9</v>
      </c>
      <c r="AH9" s="5" t="s">
        <v>9</v>
      </c>
      <c r="AI9" s="5" t="s">
        <v>9</v>
      </c>
      <c r="AJ9" s="9"/>
      <c r="AK9" s="22">
        <f t="shared" si="0"/>
        <v>17</v>
      </c>
      <c r="AL9" s="30">
        <f t="shared" si="1"/>
        <v>6</v>
      </c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>
        <f t="shared" si="2"/>
        <v>0</v>
      </c>
      <c r="FL9" s="14">
        <f t="shared" si="3"/>
        <v>0</v>
      </c>
    </row>
    <row r="10" spans="1:168" ht="15.75" thickBot="1" x14ac:dyDescent="0.3">
      <c r="A10" s="6">
        <v>5</v>
      </c>
      <c r="B10" s="18">
        <v>1046581633</v>
      </c>
      <c r="C10" s="2" t="s">
        <v>23</v>
      </c>
      <c r="D10" s="3" t="s">
        <v>7</v>
      </c>
      <c r="E10" s="15">
        <v>30</v>
      </c>
      <c r="F10" s="4" t="s">
        <v>8</v>
      </c>
      <c r="G10" s="5" t="s">
        <v>8</v>
      </c>
      <c r="H10" s="5" t="s">
        <v>8</v>
      </c>
      <c r="I10" s="5" t="s">
        <v>8</v>
      </c>
      <c r="J10" s="5"/>
      <c r="K10" s="5"/>
      <c r="L10" s="5" t="s">
        <v>8</v>
      </c>
      <c r="M10" s="5" t="s">
        <v>8</v>
      </c>
      <c r="N10" s="5" t="s">
        <v>8</v>
      </c>
      <c r="O10" s="5" t="s">
        <v>9</v>
      </c>
      <c r="P10" s="5" t="s">
        <v>8</v>
      </c>
      <c r="Q10" s="5"/>
      <c r="R10" s="5"/>
      <c r="S10" s="5" t="s">
        <v>8</v>
      </c>
      <c r="T10" s="5" t="s">
        <v>8</v>
      </c>
      <c r="U10" s="5" t="s">
        <v>8</v>
      </c>
      <c r="V10" s="5" t="s">
        <v>8</v>
      </c>
      <c r="W10" s="5" t="s">
        <v>8</v>
      </c>
      <c r="X10" s="5"/>
      <c r="Y10" s="5"/>
      <c r="Z10" s="5" t="s">
        <v>8</v>
      </c>
      <c r="AA10" s="5" t="s">
        <v>8</v>
      </c>
      <c r="AB10" s="5" t="s">
        <v>8</v>
      </c>
      <c r="AC10" s="5" t="s">
        <v>8</v>
      </c>
      <c r="AD10" s="5" t="s">
        <v>9</v>
      </c>
      <c r="AE10" s="5"/>
      <c r="AF10" s="5"/>
      <c r="AG10" s="5" t="s">
        <v>9</v>
      </c>
      <c r="AH10" s="5" t="s">
        <v>9</v>
      </c>
      <c r="AI10" s="5" t="s">
        <v>9</v>
      </c>
      <c r="AJ10" s="9"/>
      <c r="AK10" s="22">
        <f t="shared" si="0"/>
        <v>17</v>
      </c>
      <c r="AL10" s="30">
        <f t="shared" si="1"/>
        <v>6</v>
      </c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>
        <f t="shared" si="2"/>
        <v>0</v>
      </c>
      <c r="FL10" s="14">
        <f t="shared" si="3"/>
        <v>0</v>
      </c>
    </row>
    <row r="11" spans="1:168" ht="15.75" thickBot="1" x14ac:dyDescent="0.3">
      <c r="A11" s="6">
        <v>6</v>
      </c>
      <c r="B11" s="18">
        <v>1046581634</v>
      </c>
      <c r="C11" s="2" t="s">
        <v>24</v>
      </c>
      <c r="D11" s="3" t="s">
        <v>7</v>
      </c>
      <c r="E11" s="15">
        <v>30</v>
      </c>
      <c r="F11" s="4" t="s">
        <v>8</v>
      </c>
      <c r="G11" s="5" t="s">
        <v>8</v>
      </c>
      <c r="H11" s="5" t="s">
        <v>8</v>
      </c>
      <c r="I11" s="5" t="s">
        <v>8</v>
      </c>
      <c r="J11" s="5"/>
      <c r="K11" s="5"/>
      <c r="L11" s="5" t="s">
        <v>8</v>
      </c>
      <c r="M11" s="5" t="s">
        <v>8</v>
      </c>
      <c r="N11" s="5" t="s">
        <v>8</v>
      </c>
      <c r="O11" s="5" t="s">
        <v>9</v>
      </c>
      <c r="P11" s="5" t="s">
        <v>8</v>
      </c>
      <c r="Q11" s="5"/>
      <c r="R11" s="5"/>
      <c r="S11" s="5" t="s">
        <v>8</v>
      </c>
      <c r="T11" s="5" t="s">
        <v>8</v>
      </c>
      <c r="U11" s="5" t="s">
        <v>9</v>
      </c>
      <c r="V11" s="5" t="s">
        <v>8</v>
      </c>
      <c r="W11" s="5" t="s">
        <v>8</v>
      </c>
      <c r="X11" s="5"/>
      <c r="Y11" s="5"/>
      <c r="Z11" s="5" t="s">
        <v>8</v>
      </c>
      <c r="AA11" s="5" t="s">
        <v>8</v>
      </c>
      <c r="AB11" s="5" t="s">
        <v>8</v>
      </c>
      <c r="AC11" s="5" t="s">
        <v>8</v>
      </c>
      <c r="AD11" s="5" t="s">
        <v>10</v>
      </c>
      <c r="AE11" s="5"/>
      <c r="AF11" s="5"/>
      <c r="AG11" s="5" t="s">
        <v>9</v>
      </c>
      <c r="AH11" s="5" t="s">
        <v>9</v>
      </c>
      <c r="AI11" s="5" t="s">
        <v>9</v>
      </c>
      <c r="AJ11" s="9"/>
      <c r="AK11" s="22">
        <f t="shared" si="0"/>
        <v>16</v>
      </c>
      <c r="AL11" s="30">
        <f t="shared" si="1"/>
        <v>6</v>
      </c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>
        <f t="shared" si="2"/>
        <v>0</v>
      </c>
      <c r="FL11" s="14">
        <f t="shared" si="3"/>
        <v>0</v>
      </c>
    </row>
    <row r="12" spans="1:168" ht="15.75" thickBot="1" x14ac:dyDescent="0.3">
      <c r="A12" s="2">
        <v>7</v>
      </c>
      <c r="B12" s="18">
        <v>1046581635</v>
      </c>
      <c r="C12" s="2" t="s">
        <v>16</v>
      </c>
      <c r="D12" s="3" t="s">
        <v>7</v>
      </c>
      <c r="E12" s="15">
        <v>30</v>
      </c>
      <c r="F12" s="4" t="s">
        <v>8</v>
      </c>
      <c r="G12" s="5" t="s">
        <v>8</v>
      </c>
      <c r="H12" s="5" t="s">
        <v>8</v>
      </c>
      <c r="I12" s="5" t="s">
        <v>8</v>
      </c>
      <c r="J12" s="5"/>
      <c r="K12" s="5"/>
      <c r="L12" s="5" t="s">
        <v>8</v>
      </c>
      <c r="M12" s="5" t="s">
        <v>8</v>
      </c>
      <c r="N12" s="5" t="s">
        <v>8</v>
      </c>
      <c r="O12" s="5" t="s">
        <v>9</v>
      </c>
      <c r="P12" s="5" t="s">
        <v>8</v>
      </c>
      <c r="Q12" s="5"/>
      <c r="R12" s="5"/>
      <c r="S12" s="5" t="s">
        <v>8</v>
      </c>
      <c r="T12" s="5" t="s">
        <v>8</v>
      </c>
      <c r="U12" s="5" t="s">
        <v>8</v>
      </c>
      <c r="V12" s="5" t="s">
        <v>8</v>
      </c>
      <c r="W12" s="5" t="s">
        <v>8</v>
      </c>
      <c r="X12" s="5"/>
      <c r="Y12" s="5"/>
      <c r="Z12" s="5" t="s">
        <v>8</v>
      </c>
      <c r="AA12" s="5" t="s">
        <v>8</v>
      </c>
      <c r="AB12" s="5" t="s">
        <v>8</v>
      </c>
      <c r="AC12" s="5" t="s">
        <v>8</v>
      </c>
      <c r="AD12" s="5" t="s">
        <v>10</v>
      </c>
      <c r="AE12" s="5"/>
      <c r="AF12" s="5"/>
      <c r="AG12" s="5" t="s">
        <v>9</v>
      </c>
      <c r="AH12" s="5" t="s">
        <v>9</v>
      </c>
      <c r="AI12" s="5" t="s">
        <v>9</v>
      </c>
      <c r="AJ12" s="9"/>
      <c r="AK12" s="22">
        <f t="shared" si="0"/>
        <v>17</v>
      </c>
      <c r="AL12" s="30">
        <f t="shared" si="1"/>
        <v>6</v>
      </c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>
        <f t="shared" si="2"/>
        <v>0</v>
      </c>
      <c r="FL12" s="14">
        <f t="shared" si="3"/>
        <v>0</v>
      </c>
    </row>
    <row r="13" spans="1:168" ht="15.75" thickBot="1" x14ac:dyDescent="0.3">
      <c r="A13" s="6">
        <v>8</v>
      </c>
      <c r="B13" s="18">
        <v>1046581636</v>
      </c>
      <c r="C13" s="2" t="s">
        <v>25</v>
      </c>
      <c r="D13" s="3" t="s">
        <v>7</v>
      </c>
      <c r="E13" s="21">
        <v>26</v>
      </c>
      <c r="F13" s="4" t="s">
        <v>8</v>
      </c>
      <c r="G13" s="5" t="s">
        <v>8</v>
      </c>
      <c r="H13" s="5" t="s">
        <v>8</v>
      </c>
      <c r="I13" s="5" t="s">
        <v>8</v>
      </c>
      <c r="J13" s="5"/>
      <c r="K13" s="5"/>
      <c r="L13" s="5" t="s">
        <v>8</v>
      </c>
      <c r="M13" s="5" t="s">
        <v>8</v>
      </c>
      <c r="N13" s="5" t="s">
        <v>8</v>
      </c>
      <c r="O13" s="5" t="s">
        <v>9</v>
      </c>
      <c r="P13" s="5" t="s">
        <v>8</v>
      </c>
      <c r="Q13" s="5"/>
      <c r="R13" s="5"/>
      <c r="S13" s="5" t="s">
        <v>8</v>
      </c>
      <c r="T13" s="5" t="s">
        <v>8</v>
      </c>
      <c r="U13" s="5" t="s">
        <v>8</v>
      </c>
      <c r="V13" s="5" t="s">
        <v>8</v>
      </c>
      <c r="W13" s="5" t="s">
        <v>8</v>
      </c>
      <c r="X13" s="5"/>
      <c r="Y13" s="5"/>
      <c r="Z13" s="5" t="s">
        <v>8</v>
      </c>
      <c r="AA13" s="5" t="s">
        <v>8</v>
      </c>
      <c r="AB13" s="5" t="s">
        <v>8</v>
      </c>
      <c r="AC13" s="5" t="s">
        <v>8</v>
      </c>
      <c r="AD13" s="5" t="s">
        <v>10</v>
      </c>
      <c r="AE13" s="5"/>
      <c r="AF13" s="5"/>
      <c r="AG13" s="5" t="s">
        <v>9</v>
      </c>
      <c r="AH13" s="5" t="s">
        <v>9</v>
      </c>
      <c r="AI13" s="5" t="s">
        <v>9</v>
      </c>
      <c r="AJ13" s="7"/>
      <c r="AK13" s="22">
        <f t="shared" si="0"/>
        <v>17</v>
      </c>
      <c r="AL13" s="30">
        <f t="shared" si="1"/>
        <v>6</v>
      </c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>
        <f t="shared" si="2"/>
        <v>0</v>
      </c>
      <c r="FL13" s="14">
        <f t="shared" si="3"/>
        <v>0</v>
      </c>
    </row>
    <row r="14" spans="1:168" ht="15.75" thickBot="1" x14ac:dyDescent="0.3">
      <c r="A14" s="6">
        <v>9</v>
      </c>
      <c r="B14" s="18">
        <v>1046581637</v>
      </c>
      <c r="C14" s="3" t="s">
        <v>12</v>
      </c>
      <c r="D14" s="6" t="s">
        <v>17</v>
      </c>
      <c r="E14" s="21"/>
      <c r="F14" s="4" t="s">
        <v>8</v>
      </c>
      <c r="G14" s="5" t="s">
        <v>8</v>
      </c>
      <c r="H14" s="5" t="s">
        <v>8</v>
      </c>
      <c r="I14" s="5" t="s">
        <v>8</v>
      </c>
      <c r="J14" s="5"/>
      <c r="K14" s="5"/>
      <c r="L14" s="5" t="s">
        <v>8</v>
      </c>
      <c r="M14" s="5" t="s">
        <v>8</v>
      </c>
      <c r="N14" s="5" t="s">
        <v>8</v>
      </c>
      <c r="O14" s="5" t="s">
        <v>9</v>
      </c>
      <c r="P14" s="5" t="s">
        <v>8</v>
      </c>
      <c r="Q14" s="5"/>
      <c r="R14" s="5"/>
      <c r="S14" s="5" t="s">
        <v>8</v>
      </c>
      <c r="T14" s="5" t="s">
        <v>8</v>
      </c>
      <c r="U14" s="5" t="s">
        <v>8</v>
      </c>
      <c r="V14" s="5" t="s">
        <v>8</v>
      </c>
      <c r="W14" s="5" t="s">
        <v>8</v>
      </c>
      <c r="X14" s="5"/>
      <c r="Y14" s="5"/>
      <c r="Z14" s="5" t="s">
        <v>8</v>
      </c>
      <c r="AA14" s="5" t="s">
        <v>8</v>
      </c>
      <c r="AB14" s="5" t="s">
        <v>8</v>
      </c>
      <c r="AC14" s="5" t="s">
        <v>8</v>
      </c>
      <c r="AD14" s="5" t="s">
        <v>10</v>
      </c>
      <c r="AE14" s="5"/>
      <c r="AF14" s="5"/>
      <c r="AG14" s="5" t="s">
        <v>9</v>
      </c>
      <c r="AH14" s="5" t="s">
        <v>9</v>
      </c>
      <c r="AI14" s="5" t="s">
        <v>9</v>
      </c>
      <c r="AJ14" s="7"/>
      <c r="AK14" s="22">
        <f t="shared" si="0"/>
        <v>17</v>
      </c>
      <c r="AL14" s="30">
        <f t="shared" si="1"/>
        <v>5</v>
      </c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>
        <f t="shared" si="2"/>
        <v>0</v>
      </c>
      <c r="FL14" s="14">
        <f t="shared" si="3"/>
        <v>0</v>
      </c>
    </row>
    <row r="15" spans="1:168" ht="15.75" thickBot="1" x14ac:dyDescent="0.3">
      <c r="A15" s="2">
        <v>10</v>
      </c>
      <c r="B15" s="18">
        <v>1046581638</v>
      </c>
      <c r="C15" s="2" t="s">
        <v>21</v>
      </c>
      <c r="D15" s="6" t="s">
        <v>17</v>
      </c>
      <c r="E15" s="16"/>
      <c r="F15" s="4" t="s">
        <v>8</v>
      </c>
      <c r="G15" s="5" t="s">
        <v>8</v>
      </c>
      <c r="H15" s="5" t="s">
        <v>8</v>
      </c>
      <c r="I15" s="5" t="s">
        <v>8</v>
      </c>
      <c r="J15" s="5"/>
      <c r="K15" s="5"/>
      <c r="L15" s="5" t="s">
        <v>8</v>
      </c>
      <c r="M15" s="5" t="s">
        <v>8</v>
      </c>
      <c r="N15" s="5" t="s">
        <v>8</v>
      </c>
      <c r="O15" s="5" t="s">
        <v>9</v>
      </c>
      <c r="P15" s="5" t="s">
        <v>8</v>
      </c>
      <c r="Q15" s="5"/>
      <c r="R15" s="5"/>
      <c r="S15" s="5" t="s">
        <v>8</v>
      </c>
      <c r="T15" s="5" t="s">
        <v>8</v>
      </c>
      <c r="U15" s="5" t="s">
        <v>8</v>
      </c>
      <c r="V15" s="5" t="s">
        <v>8</v>
      </c>
      <c r="W15" s="5" t="s">
        <v>8</v>
      </c>
      <c r="X15" s="5"/>
      <c r="Y15" s="5"/>
      <c r="Z15" s="5" t="s">
        <v>8</v>
      </c>
      <c r="AA15" s="5" t="s">
        <v>8</v>
      </c>
      <c r="AB15" s="5" t="s">
        <v>8</v>
      </c>
      <c r="AC15" s="5" t="s">
        <v>8</v>
      </c>
      <c r="AD15" s="5" t="s">
        <v>10</v>
      </c>
      <c r="AE15" s="5"/>
      <c r="AF15" s="5"/>
      <c r="AG15" s="5" t="s">
        <v>9</v>
      </c>
      <c r="AH15" s="5" t="s">
        <v>9</v>
      </c>
      <c r="AI15" s="5" t="s">
        <v>9</v>
      </c>
      <c r="AJ15" s="7"/>
      <c r="AK15" s="22">
        <f t="shared" si="0"/>
        <v>17</v>
      </c>
      <c r="AL15" s="30">
        <f t="shared" si="1"/>
        <v>5</v>
      </c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>
        <f t="shared" si="2"/>
        <v>0</v>
      </c>
      <c r="FL15" s="14">
        <f t="shared" si="3"/>
        <v>0</v>
      </c>
    </row>
    <row r="16" spans="1:168" ht="15.75" thickBot="1" x14ac:dyDescent="0.3">
      <c r="A16" s="6">
        <v>11</v>
      </c>
      <c r="B16" s="18">
        <v>1046581639</v>
      </c>
      <c r="C16" s="2" t="s">
        <v>26</v>
      </c>
      <c r="D16" s="6" t="s">
        <v>17</v>
      </c>
      <c r="E16" s="16"/>
      <c r="F16" s="4" t="s">
        <v>9</v>
      </c>
      <c r="G16" s="4" t="s">
        <v>9</v>
      </c>
      <c r="H16" s="4" t="s">
        <v>9</v>
      </c>
      <c r="I16" s="4" t="s">
        <v>9</v>
      </c>
      <c r="J16" s="5"/>
      <c r="K16" s="5"/>
      <c r="L16" s="5" t="s">
        <v>8</v>
      </c>
      <c r="M16" s="5" t="s">
        <v>8</v>
      </c>
      <c r="N16" s="5" t="s">
        <v>8</v>
      </c>
      <c r="O16" s="5" t="s">
        <v>9</v>
      </c>
      <c r="P16" s="5" t="s">
        <v>8</v>
      </c>
      <c r="Q16" s="5"/>
      <c r="R16" s="5"/>
      <c r="S16" s="5" t="s">
        <v>8</v>
      </c>
      <c r="T16" s="5" t="s">
        <v>8</v>
      </c>
      <c r="U16" s="5" t="s">
        <v>8</v>
      </c>
      <c r="V16" s="5" t="s">
        <v>8</v>
      </c>
      <c r="W16" s="5" t="s">
        <v>8</v>
      </c>
      <c r="X16" s="5"/>
      <c r="Y16" s="5"/>
      <c r="Z16" s="5" t="s">
        <v>8</v>
      </c>
      <c r="AA16" s="5" t="s">
        <v>8</v>
      </c>
      <c r="AB16" s="5" t="s">
        <v>9</v>
      </c>
      <c r="AC16" s="5" t="s">
        <v>8</v>
      </c>
      <c r="AD16" s="5" t="s">
        <v>10</v>
      </c>
      <c r="AE16" s="5"/>
      <c r="AF16" s="5"/>
      <c r="AG16" s="5" t="s">
        <v>9</v>
      </c>
      <c r="AH16" s="5" t="s">
        <v>9</v>
      </c>
      <c r="AI16" s="5" t="s">
        <v>9</v>
      </c>
      <c r="AJ16" s="7"/>
      <c r="AK16" s="22">
        <f t="shared" si="0"/>
        <v>12</v>
      </c>
      <c r="AL16" s="30">
        <f t="shared" si="1"/>
        <v>5</v>
      </c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>
        <f t="shared" si="2"/>
        <v>0</v>
      </c>
      <c r="FL16" s="14">
        <f t="shared" si="3"/>
        <v>0</v>
      </c>
    </row>
    <row r="17" spans="1:168" ht="15.75" thickBot="1" x14ac:dyDescent="0.3">
      <c r="A17" s="6">
        <v>12</v>
      </c>
      <c r="B17" s="18">
        <v>1046581640</v>
      </c>
      <c r="C17" s="2" t="s">
        <v>22</v>
      </c>
      <c r="D17" s="6" t="s">
        <v>17</v>
      </c>
      <c r="E17" s="16"/>
      <c r="F17" s="4" t="s">
        <v>8</v>
      </c>
      <c r="G17" s="5" t="s">
        <v>8</v>
      </c>
      <c r="H17" s="5" t="s">
        <v>8</v>
      </c>
      <c r="I17" s="5" t="s">
        <v>8</v>
      </c>
      <c r="J17" s="5"/>
      <c r="K17" s="5"/>
      <c r="L17" s="5" t="s">
        <v>8</v>
      </c>
      <c r="M17" s="5" t="s">
        <v>8</v>
      </c>
      <c r="N17" s="5" t="s">
        <v>8</v>
      </c>
      <c r="O17" s="5" t="s">
        <v>9</v>
      </c>
      <c r="P17" s="5" t="s">
        <v>8</v>
      </c>
      <c r="Q17" s="5"/>
      <c r="R17" s="5"/>
      <c r="S17" s="5" t="s">
        <v>8</v>
      </c>
      <c r="T17" s="5" t="s">
        <v>8</v>
      </c>
      <c r="U17" s="5" t="s">
        <v>8</v>
      </c>
      <c r="V17" s="5" t="s">
        <v>8</v>
      </c>
      <c r="W17" s="5" t="s">
        <v>8</v>
      </c>
      <c r="X17" s="5"/>
      <c r="Y17" s="5"/>
      <c r="Z17" s="5" t="s">
        <v>8</v>
      </c>
      <c r="AA17" s="5" t="s">
        <v>8</v>
      </c>
      <c r="AB17" s="5" t="s">
        <v>8</v>
      </c>
      <c r="AC17" s="5" t="s">
        <v>8</v>
      </c>
      <c r="AD17" s="5" t="s">
        <v>10</v>
      </c>
      <c r="AE17" s="5"/>
      <c r="AF17" s="5"/>
      <c r="AG17" s="5" t="s">
        <v>9</v>
      </c>
      <c r="AH17" s="5" t="s">
        <v>9</v>
      </c>
      <c r="AI17" s="5" t="s">
        <v>9</v>
      </c>
      <c r="AJ17" s="7"/>
      <c r="AK17" s="22">
        <f t="shared" si="0"/>
        <v>17</v>
      </c>
      <c r="AL17" s="30">
        <f t="shared" si="1"/>
        <v>5</v>
      </c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>
        <f t="shared" si="2"/>
        <v>0</v>
      </c>
      <c r="FL17" s="14">
        <f t="shared" si="3"/>
        <v>0</v>
      </c>
    </row>
    <row r="18" spans="1:168" ht="15.75" thickBot="1" x14ac:dyDescent="0.3">
      <c r="A18" s="2">
        <v>13</v>
      </c>
      <c r="B18" s="18">
        <v>1046581641</v>
      </c>
      <c r="C18" s="2" t="s">
        <v>23</v>
      </c>
      <c r="D18" s="6" t="s">
        <v>17</v>
      </c>
      <c r="E18" s="16"/>
      <c r="F18" s="4" t="s">
        <v>8</v>
      </c>
      <c r="G18" s="5" t="s">
        <v>8</v>
      </c>
      <c r="H18" s="5" t="s">
        <v>8</v>
      </c>
      <c r="I18" s="5" t="s">
        <v>8</v>
      </c>
      <c r="J18" s="5"/>
      <c r="K18" s="5"/>
      <c r="L18" s="5" t="s">
        <v>8</v>
      </c>
      <c r="M18" s="5" t="s">
        <v>8</v>
      </c>
      <c r="N18" s="5" t="s">
        <v>8</v>
      </c>
      <c r="O18" s="5" t="s">
        <v>9</v>
      </c>
      <c r="P18" s="5" t="s">
        <v>8</v>
      </c>
      <c r="Q18" s="5"/>
      <c r="R18" s="5"/>
      <c r="S18" s="5" t="s">
        <v>8</v>
      </c>
      <c r="T18" s="5" t="s">
        <v>8</v>
      </c>
      <c r="U18" s="5" t="s">
        <v>8</v>
      </c>
      <c r="V18" s="5" t="s">
        <v>8</v>
      </c>
      <c r="W18" s="5" t="s">
        <v>8</v>
      </c>
      <c r="X18" s="5"/>
      <c r="Y18" s="5"/>
      <c r="Z18" s="5" t="s">
        <v>8</v>
      </c>
      <c r="AA18" s="5" t="s">
        <v>8</v>
      </c>
      <c r="AB18" s="5" t="s">
        <v>8</v>
      </c>
      <c r="AC18" s="5" t="s">
        <v>8</v>
      </c>
      <c r="AD18" s="5" t="s">
        <v>10</v>
      </c>
      <c r="AE18" s="5"/>
      <c r="AF18" s="5"/>
      <c r="AG18" s="5" t="s">
        <v>9</v>
      </c>
      <c r="AH18" s="5" t="s">
        <v>9</v>
      </c>
      <c r="AI18" s="5" t="s">
        <v>9</v>
      </c>
      <c r="AJ18" s="7"/>
      <c r="AK18" s="22">
        <f t="shared" si="0"/>
        <v>17</v>
      </c>
      <c r="AL18" s="30">
        <f t="shared" si="1"/>
        <v>5</v>
      </c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>
        <f t="shared" si="2"/>
        <v>0</v>
      </c>
      <c r="FL18" s="14">
        <f t="shared" si="3"/>
        <v>0</v>
      </c>
    </row>
    <row r="19" spans="1:168" ht="15.75" thickBot="1" x14ac:dyDescent="0.3">
      <c r="A19" s="6">
        <v>14</v>
      </c>
      <c r="B19" s="18">
        <v>1046581642</v>
      </c>
      <c r="C19" s="2" t="s">
        <v>24</v>
      </c>
      <c r="D19" s="6" t="s">
        <v>17</v>
      </c>
      <c r="E19" s="16"/>
      <c r="F19" s="4" t="s">
        <v>8</v>
      </c>
      <c r="G19" s="5" t="s">
        <v>8</v>
      </c>
      <c r="H19" s="5" t="s">
        <v>8</v>
      </c>
      <c r="I19" s="5" t="s">
        <v>8</v>
      </c>
      <c r="J19" s="5"/>
      <c r="K19" s="5"/>
      <c r="L19" s="5" t="s">
        <v>8</v>
      </c>
      <c r="M19" s="5" t="s">
        <v>8</v>
      </c>
      <c r="N19" s="5" t="s">
        <v>8</v>
      </c>
      <c r="O19" s="5" t="s">
        <v>9</v>
      </c>
      <c r="P19" s="5" t="s">
        <v>8</v>
      </c>
      <c r="Q19" s="5"/>
      <c r="R19" s="5"/>
      <c r="S19" s="5" t="s">
        <v>8</v>
      </c>
      <c r="T19" s="5" t="s">
        <v>8</v>
      </c>
      <c r="U19" s="5" t="s">
        <v>8</v>
      </c>
      <c r="V19" s="5" t="s">
        <v>8</v>
      </c>
      <c r="W19" s="5" t="s">
        <v>8</v>
      </c>
      <c r="X19" s="5"/>
      <c r="Y19" s="5"/>
      <c r="Z19" s="5" t="s">
        <v>8</v>
      </c>
      <c r="AA19" s="5" t="s">
        <v>8</v>
      </c>
      <c r="AB19" s="5" t="s">
        <v>8</v>
      </c>
      <c r="AC19" s="5" t="s">
        <v>8</v>
      </c>
      <c r="AD19" s="5" t="s">
        <v>10</v>
      </c>
      <c r="AE19" s="5"/>
      <c r="AF19" s="5"/>
      <c r="AG19" s="5" t="s">
        <v>9</v>
      </c>
      <c r="AH19" s="5" t="s">
        <v>9</v>
      </c>
      <c r="AI19" s="5" t="s">
        <v>9</v>
      </c>
      <c r="AJ19" s="7"/>
      <c r="AK19" s="22">
        <f t="shared" si="0"/>
        <v>17</v>
      </c>
      <c r="AL19" s="30">
        <f t="shared" si="1"/>
        <v>5</v>
      </c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>
        <f t="shared" si="2"/>
        <v>0</v>
      </c>
      <c r="FL19" s="14">
        <f t="shared" si="3"/>
        <v>0</v>
      </c>
    </row>
    <row r="20" spans="1:168" ht="15.75" thickBot="1" x14ac:dyDescent="0.3">
      <c r="A20" s="6">
        <v>15</v>
      </c>
      <c r="B20" s="18">
        <v>1046581643</v>
      </c>
      <c r="C20" s="2" t="s">
        <v>16</v>
      </c>
      <c r="D20" s="6" t="s">
        <v>17</v>
      </c>
      <c r="E20" s="16"/>
      <c r="F20" s="4" t="s">
        <v>8</v>
      </c>
      <c r="G20" s="5" t="s">
        <v>8</v>
      </c>
      <c r="H20" s="5" t="s">
        <v>8</v>
      </c>
      <c r="I20" s="5" t="s">
        <v>8</v>
      </c>
      <c r="J20" s="5"/>
      <c r="K20" s="5"/>
      <c r="L20" s="5" t="s">
        <v>8</v>
      </c>
      <c r="M20" s="5" t="s">
        <v>8</v>
      </c>
      <c r="N20" s="5" t="s">
        <v>8</v>
      </c>
      <c r="O20" s="5" t="s">
        <v>9</v>
      </c>
      <c r="P20" s="5" t="s">
        <v>8</v>
      </c>
      <c r="Q20" s="5"/>
      <c r="R20" s="5"/>
      <c r="S20" s="5" t="s">
        <v>8</v>
      </c>
      <c r="T20" s="5" t="s">
        <v>8</v>
      </c>
      <c r="U20" s="5" t="s">
        <v>8</v>
      </c>
      <c r="V20" s="5" t="s">
        <v>8</v>
      </c>
      <c r="W20" s="5" t="s">
        <v>8</v>
      </c>
      <c r="X20" s="5"/>
      <c r="Y20" s="5"/>
      <c r="Z20" s="5" t="s">
        <v>8</v>
      </c>
      <c r="AA20" s="5" t="s">
        <v>8</v>
      </c>
      <c r="AB20" s="5" t="s">
        <v>8</v>
      </c>
      <c r="AC20" s="5" t="s">
        <v>8</v>
      </c>
      <c r="AD20" s="5" t="s">
        <v>10</v>
      </c>
      <c r="AE20" s="5"/>
      <c r="AF20" s="5"/>
      <c r="AG20" s="5" t="s">
        <v>9</v>
      </c>
      <c r="AH20" s="5" t="s">
        <v>9</v>
      </c>
      <c r="AI20" s="5" t="s">
        <v>9</v>
      </c>
      <c r="AJ20" s="7"/>
      <c r="AK20" s="22">
        <f t="shared" si="0"/>
        <v>17</v>
      </c>
      <c r="AL20" s="30">
        <f t="shared" si="1"/>
        <v>5</v>
      </c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>
        <f t="shared" si="2"/>
        <v>0</v>
      </c>
      <c r="FL20" s="14">
        <f t="shared" si="3"/>
        <v>0</v>
      </c>
    </row>
    <row r="21" spans="1:168" ht="15.75" thickBot="1" x14ac:dyDescent="0.3">
      <c r="A21" s="2">
        <v>16</v>
      </c>
      <c r="B21" s="18">
        <v>1046581644</v>
      </c>
      <c r="C21" s="2" t="s">
        <v>25</v>
      </c>
      <c r="D21" s="6" t="s">
        <v>17</v>
      </c>
      <c r="E21" s="8"/>
      <c r="F21" s="4" t="s">
        <v>8</v>
      </c>
      <c r="G21" s="5" t="s">
        <v>8</v>
      </c>
      <c r="H21" s="5" t="s">
        <v>8</v>
      </c>
      <c r="I21" s="5" t="s">
        <v>8</v>
      </c>
      <c r="J21" s="5"/>
      <c r="K21" s="5"/>
      <c r="L21" s="5" t="s">
        <v>8</v>
      </c>
      <c r="M21" s="5" t="s">
        <v>8</v>
      </c>
      <c r="N21" s="5" t="s">
        <v>8</v>
      </c>
      <c r="O21" s="5" t="s">
        <v>9</v>
      </c>
      <c r="P21" s="5" t="s">
        <v>8</v>
      </c>
      <c r="Q21" s="5"/>
      <c r="R21" s="5"/>
      <c r="S21" s="5" t="s">
        <v>8</v>
      </c>
      <c r="T21" s="5" t="s">
        <v>8</v>
      </c>
      <c r="U21" s="5" t="s">
        <v>8</v>
      </c>
      <c r="V21" s="5" t="s">
        <v>8</v>
      </c>
      <c r="W21" s="5" t="s">
        <v>8</v>
      </c>
      <c r="X21" s="5"/>
      <c r="Y21" s="5"/>
      <c r="Z21" s="5" t="s">
        <v>8</v>
      </c>
      <c r="AA21" s="5" t="s">
        <v>8</v>
      </c>
      <c r="AB21" s="5" t="s">
        <v>8</v>
      </c>
      <c r="AC21" s="5" t="s">
        <v>8</v>
      </c>
      <c r="AD21" s="5" t="s">
        <v>10</v>
      </c>
      <c r="AE21" s="5"/>
      <c r="AF21" s="5"/>
      <c r="AG21" s="5" t="s">
        <v>9</v>
      </c>
      <c r="AH21" s="5" t="s">
        <v>9</v>
      </c>
      <c r="AI21" s="5" t="s">
        <v>9</v>
      </c>
      <c r="AJ21" s="7"/>
      <c r="AK21" s="22">
        <f t="shared" si="0"/>
        <v>17</v>
      </c>
      <c r="AL21" s="30">
        <f t="shared" si="1"/>
        <v>5</v>
      </c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>
        <f t="shared" si="2"/>
        <v>0</v>
      </c>
      <c r="FL21" s="14">
        <f t="shared" si="3"/>
        <v>0</v>
      </c>
    </row>
    <row r="22" spans="1:168" ht="15" customHeight="1" thickBot="1" x14ac:dyDescent="0.3">
      <c r="A22" s="6">
        <v>17</v>
      </c>
      <c r="B22" s="18">
        <v>1046581645</v>
      </c>
      <c r="C22" s="3" t="s">
        <v>12</v>
      </c>
      <c r="D22" s="6" t="s">
        <v>17</v>
      </c>
      <c r="E22" s="17"/>
      <c r="F22" s="4" t="s">
        <v>9</v>
      </c>
      <c r="G22" s="4" t="s">
        <v>9</v>
      </c>
      <c r="H22" s="4" t="s">
        <v>9</v>
      </c>
      <c r="I22" s="5" t="s">
        <v>8</v>
      </c>
      <c r="J22" s="5"/>
      <c r="K22" s="5"/>
      <c r="L22" s="5" t="s">
        <v>8</v>
      </c>
      <c r="M22" s="5" t="s">
        <v>8</v>
      </c>
      <c r="N22" s="5" t="s">
        <v>8</v>
      </c>
      <c r="O22" s="5" t="s">
        <v>9</v>
      </c>
      <c r="P22" s="5" t="s">
        <v>8</v>
      </c>
      <c r="Q22" s="5"/>
      <c r="R22" s="5"/>
      <c r="S22" s="5" t="s">
        <v>8</v>
      </c>
      <c r="T22" s="5" t="s">
        <v>8</v>
      </c>
      <c r="U22" s="5" t="s">
        <v>8</v>
      </c>
      <c r="V22" s="5" t="s">
        <v>8</v>
      </c>
      <c r="W22" s="5" t="s">
        <v>8</v>
      </c>
      <c r="X22" s="5"/>
      <c r="Y22" s="5"/>
      <c r="Z22" s="5" t="s">
        <v>8</v>
      </c>
      <c r="AA22" s="5" t="s">
        <v>8</v>
      </c>
      <c r="AB22" s="5" t="s">
        <v>8</v>
      </c>
      <c r="AC22" s="5" t="s">
        <v>8</v>
      </c>
      <c r="AD22" s="5" t="s">
        <v>10</v>
      </c>
      <c r="AE22" s="5"/>
      <c r="AF22" s="5"/>
      <c r="AG22" s="5" t="s">
        <v>9</v>
      </c>
      <c r="AH22" s="5" t="s">
        <v>9</v>
      </c>
      <c r="AI22" s="5" t="s">
        <v>9</v>
      </c>
      <c r="AJ22" s="13"/>
      <c r="AK22" s="22">
        <f t="shared" si="0"/>
        <v>14</v>
      </c>
      <c r="AL22" s="30">
        <f t="shared" si="1"/>
        <v>5</v>
      </c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>
        <f t="shared" si="2"/>
        <v>0</v>
      </c>
      <c r="FL22" s="14">
        <f t="shared" si="3"/>
        <v>0</v>
      </c>
    </row>
    <row r="23" spans="1:168" ht="15.75" thickBot="1" x14ac:dyDescent="0.3">
      <c r="A23" s="2">
        <v>18</v>
      </c>
      <c r="B23" s="18">
        <v>1046581646</v>
      </c>
      <c r="C23" s="2" t="s">
        <v>21</v>
      </c>
      <c r="D23" s="20" t="s">
        <v>18</v>
      </c>
      <c r="E23" s="17"/>
      <c r="F23" s="4" t="s">
        <v>8</v>
      </c>
      <c r="G23" s="5" t="s">
        <v>8</v>
      </c>
      <c r="H23" s="5" t="s">
        <v>8</v>
      </c>
      <c r="I23" s="5" t="s">
        <v>8</v>
      </c>
      <c r="J23" s="5"/>
      <c r="K23" s="5"/>
      <c r="L23" s="5" t="s">
        <v>8</v>
      </c>
      <c r="M23" s="5" t="s">
        <v>8</v>
      </c>
      <c r="N23" s="5" t="s">
        <v>8</v>
      </c>
      <c r="O23" s="5" t="s">
        <v>9</v>
      </c>
      <c r="P23" s="5" t="s">
        <v>8</v>
      </c>
      <c r="Q23" s="5"/>
      <c r="R23" s="5"/>
      <c r="S23" s="5" t="s">
        <v>8</v>
      </c>
      <c r="T23" s="5" t="s">
        <v>8</v>
      </c>
      <c r="U23" s="5" t="s">
        <v>8</v>
      </c>
      <c r="V23" s="5" t="s">
        <v>8</v>
      </c>
      <c r="W23" s="5" t="s">
        <v>8</v>
      </c>
      <c r="X23" s="5"/>
      <c r="Y23" s="5"/>
      <c r="Z23" s="5" t="s">
        <v>8</v>
      </c>
      <c r="AA23" s="5" t="s">
        <v>8</v>
      </c>
      <c r="AB23" s="5" t="s">
        <v>8</v>
      </c>
      <c r="AC23" s="5" t="s">
        <v>8</v>
      </c>
      <c r="AD23" s="5" t="s">
        <v>10</v>
      </c>
      <c r="AE23" s="5"/>
      <c r="AF23" s="5"/>
      <c r="AG23" s="5" t="s">
        <v>9</v>
      </c>
      <c r="AH23" s="5" t="s">
        <v>9</v>
      </c>
      <c r="AI23" s="5" t="s">
        <v>9</v>
      </c>
      <c r="AJ23" s="13"/>
      <c r="AK23" s="22">
        <f t="shared" si="0"/>
        <v>17</v>
      </c>
      <c r="AL23" s="30">
        <f t="shared" si="1"/>
        <v>7</v>
      </c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>
        <f t="shared" si="2"/>
        <v>0</v>
      </c>
      <c r="FL23" s="14">
        <f t="shared" si="3"/>
        <v>0</v>
      </c>
    </row>
    <row r="24" spans="1:168" ht="15.75" thickBot="1" x14ac:dyDescent="0.3">
      <c r="A24" s="6">
        <v>19</v>
      </c>
      <c r="B24" s="18">
        <v>1046581647</v>
      </c>
      <c r="C24" s="2" t="s">
        <v>26</v>
      </c>
      <c r="D24" s="20" t="s">
        <v>18</v>
      </c>
      <c r="E24" s="17"/>
      <c r="F24" s="4" t="s">
        <v>8</v>
      </c>
      <c r="G24" s="5" t="s">
        <v>8</v>
      </c>
      <c r="H24" s="5" t="s">
        <v>8</v>
      </c>
      <c r="I24" s="5" t="s">
        <v>8</v>
      </c>
      <c r="J24" s="5"/>
      <c r="K24" s="5"/>
      <c r="L24" s="5" t="s">
        <v>8</v>
      </c>
      <c r="M24" s="5" t="s">
        <v>8</v>
      </c>
      <c r="N24" s="5" t="s">
        <v>8</v>
      </c>
      <c r="O24" s="5" t="s">
        <v>9</v>
      </c>
      <c r="P24" s="5" t="s">
        <v>8</v>
      </c>
      <c r="Q24" s="5"/>
      <c r="R24" s="5"/>
      <c r="S24" s="5" t="s">
        <v>8</v>
      </c>
      <c r="T24" s="5" t="s">
        <v>8</v>
      </c>
      <c r="U24" s="5" t="s">
        <v>8</v>
      </c>
      <c r="V24" s="5" t="s">
        <v>8</v>
      </c>
      <c r="W24" s="5" t="s">
        <v>8</v>
      </c>
      <c r="X24" s="5"/>
      <c r="Y24" s="5"/>
      <c r="Z24" s="5" t="s">
        <v>8</v>
      </c>
      <c r="AA24" s="5" t="s">
        <v>8</v>
      </c>
      <c r="AB24" s="5" t="s">
        <v>8</v>
      </c>
      <c r="AC24" s="5" t="s">
        <v>8</v>
      </c>
      <c r="AD24" s="5" t="s">
        <v>10</v>
      </c>
      <c r="AE24" s="5"/>
      <c r="AF24" s="5"/>
      <c r="AG24" s="5" t="s">
        <v>9</v>
      </c>
      <c r="AH24" s="5" t="s">
        <v>9</v>
      </c>
      <c r="AI24" s="5" t="s">
        <v>9</v>
      </c>
      <c r="AJ24" s="13"/>
      <c r="AK24" s="22">
        <f t="shared" si="0"/>
        <v>17</v>
      </c>
      <c r="AL24" s="30">
        <f t="shared" si="1"/>
        <v>7</v>
      </c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>
        <f t="shared" si="2"/>
        <v>0</v>
      </c>
      <c r="FL24" s="14">
        <f t="shared" si="3"/>
        <v>0</v>
      </c>
    </row>
    <row r="25" spans="1:168" ht="15.75" thickBot="1" x14ac:dyDescent="0.3">
      <c r="A25" s="2">
        <v>20</v>
      </c>
      <c r="B25" s="18">
        <v>1046581648</v>
      </c>
      <c r="C25" s="2" t="s">
        <v>22</v>
      </c>
      <c r="D25" s="20" t="s">
        <v>18</v>
      </c>
      <c r="E25" s="17"/>
      <c r="F25" s="4" t="s">
        <v>8</v>
      </c>
      <c r="G25" s="5" t="s">
        <v>8</v>
      </c>
      <c r="H25" s="5" t="s">
        <v>8</v>
      </c>
      <c r="I25" s="5" t="s">
        <v>8</v>
      </c>
      <c r="J25" s="5"/>
      <c r="K25" s="5"/>
      <c r="L25" s="5" t="s">
        <v>8</v>
      </c>
      <c r="M25" s="5" t="s">
        <v>8</v>
      </c>
      <c r="N25" s="5" t="s">
        <v>8</v>
      </c>
      <c r="O25" s="5" t="s">
        <v>9</v>
      </c>
      <c r="P25" s="5" t="s">
        <v>8</v>
      </c>
      <c r="Q25" s="5"/>
      <c r="R25" s="5"/>
      <c r="S25" s="5" t="s">
        <v>8</v>
      </c>
      <c r="T25" s="5" t="s">
        <v>8</v>
      </c>
      <c r="U25" s="5" t="s">
        <v>8</v>
      </c>
      <c r="V25" s="5" t="s">
        <v>8</v>
      </c>
      <c r="W25" s="5" t="s">
        <v>8</v>
      </c>
      <c r="X25" s="5"/>
      <c r="Y25" s="5"/>
      <c r="Z25" s="5" t="s">
        <v>8</v>
      </c>
      <c r="AA25" s="5" t="s">
        <v>8</v>
      </c>
      <c r="AB25" s="5" t="s">
        <v>8</v>
      </c>
      <c r="AC25" s="5" t="s">
        <v>8</v>
      </c>
      <c r="AD25" s="5" t="s">
        <v>10</v>
      </c>
      <c r="AE25" s="5"/>
      <c r="AF25" s="5"/>
      <c r="AG25" s="5" t="s">
        <v>9</v>
      </c>
      <c r="AH25" s="5" t="s">
        <v>9</v>
      </c>
      <c r="AI25" s="5" t="s">
        <v>9</v>
      </c>
      <c r="AJ25" s="13"/>
      <c r="AK25" s="22">
        <f t="shared" si="0"/>
        <v>17</v>
      </c>
      <c r="AL25" s="30">
        <f t="shared" si="1"/>
        <v>7</v>
      </c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>
        <f t="shared" si="2"/>
        <v>0</v>
      </c>
      <c r="FL25" s="14">
        <f t="shared" si="3"/>
        <v>0</v>
      </c>
    </row>
    <row r="26" spans="1:168" ht="15.75" thickBot="1" x14ac:dyDescent="0.3">
      <c r="A26" s="2">
        <v>21</v>
      </c>
      <c r="B26" s="18">
        <v>1046581649</v>
      </c>
      <c r="C26" s="2" t="s">
        <v>23</v>
      </c>
      <c r="D26" s="20" t="s">
        <v>18</v>
      </c>
      <c r="E26" s="17"/>
      <c r="F26" s="4" t="s">
        <v>9</v>
      </c>
      <c r="G26" s="4" t="s">
        <v>9</v>
      </c>
      <c r="H26" s="4" t="s">
        <v>9</v>
      </c>
      <c r="I26" s="4" t="s">
        <v>9</v>
      </c>
      <c r="J26" s="5"/>
      <c r="K26" s="5"/>
      <c r="L26" s="5" t="s">
        <v>8</v>
      </c>
      <c r="M26" s="5" t="s">
        <v>8</v>
      </c>
      <c r="N26" s="5" t="s">
        <v>8</v>
      </c>
      <c r="O26" s="5" t="s">
        <v>9</v>
      </c>
      <c r="P26" s="5" t="s">
        <v>8</v>
      </c>
      <c r="Q26" s="5"/>
      <c r="R26" s="5"/>
      <c r="S26" s="5" t="s">
        <v>8</v>
      </c>
      <c r="T26" s="5" t="s">
        <v>8</v>
      </c>
      <c r="U26" s="5" t="s">
        <v>8</v>
      </c>
      <c r="V26" s="5" t="s">
        <v>8</v>
      </c>
      <c r="W26" s="5" t="s">
        <v>8</v>
      </c>
      <c r="X26" s="5"/>
      <c r="Y26" s="5"/>
      <c r="Z26" s="5" t="s">
        <v>8</v>
      </c>
      <c r="AA26" s="5" t="s">
        <v>8</v>
      </c>
      <c r="AB26" s="5" t="s">
        <v>8</v>
      </c>
      <c r="AC26" s="5" t="s">
        <v>8</v>
      </c>
      <c r="AD26" s="5" t="s">
        <v>10</v>
      </c>
      <c r="AE26" s="5"/>
      <c r="AF26" s="5"/>
      <c r="AG26" s="5" t="s">
        <v>9</v>
      </c>
      <c r="AH26" s="5" t="s">
        <v>9</v>
      </c>
      <c r="AI26" s="5" t="s">
        <v>9</v>
      </c>
      <c r="AJ26" s="13"/>
      <c r="AK26" s="22">
        <f t="shared" si="0"/>
        <v>13</v>
      </c>
      <c r="AL26" s="30">
        <f t="shared" si="1"/>
        <v>7</v>
      </c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>
        <f t="shared" si="2"/>
        <v>0</v>
      </c>
      <c r="FL26" s="14">
        <f t="shared" si="3"/>
        <v>0</v>
      </c>
    </row>
    <row r="27" spans="1:168" ht="15.75" thickBot="1" x14ac:dyDescent="0.3">
      <c r="A27" s="6">
        <v>22</v>
      </c>
      <c r="B27" s="18">
        <v>1046581650</v>
      </c>
      <c r="C27" s="2" t="s">
        <v>24</v>
      </c>
      <c r="D27" s="20" t="s">
        <v>18</v>
      </c>
      <c r="E27" s="17"/>
      <c r="F27" s="4" t="s">
        <v>8</v>
      </c>
      <c r="G27" s="5" t="s">
        <v>8</v>
      </c>
      <c r="H27" s="5" t="s">
        <v>8</v>
      </c>
      <c r="I27" s="5" t="s">
        <v>8</v>
      </c>
      <c r="J27" s="5"/>
      <c r="K27" s="5"/>
      <c r="L27" s="5" t="s">
        <v>8</v>
      </c>
      <c r="M27" s="5" t="s">
        <v>8</v>
      </c>
      <c r="N27" s="5" t="s">
        <v>8</v>
      </c>
      <c r="O27" s="5" t="s">
        <v>9</v>
      </c>
      <c r="P27" s="5" t="s">
        <v>8</v>
      </c>
      <c r="Q27" s="5"/>
      <c r="R27" s="5"/>
      <c r="S27" s="5" t="s">
        <v>8</v>
      </c>
      <c r="T27" s="5" t="s">
        <v>8</v>
      </c>
      <c r="U27" s="5" t="s">
        <v>8</v>
      </c>
      <c r="V27" s="5" t="s">
        <v>8</v>
      </c>
      <c r="W27" s="5" t="s">
        <v>8</v>
      </c>
      <c r="X27" s="5"/>
      <c r="Y27" s="5"/>
      <c r="Z27" s="5" t="s">
        <v>8</v>
      </c>
      <c r="AA27" s="5" t="s">
        <v>8</v>
      </c>
      <c r="AB27" s="5" t="s">
        <v>8</v>
      </c>
      <c r="AC27" s="5" t="s">
        <v>8</v>
      </c>
      <c r="AD27" s="5" t="s">
        <v>10</v>
      </c>
      <c r="AE27" s="5"/>
      <c r="AF27" s="5"/>
      <c r="AG27" s="5" t="s">
        <v>9</v>
      </c>
      <c r="AH27" s="5" t="s">
        <v>9</v>
      </c>
      <c r="AI27" s="5" t="s">
        <v>9</v>
      </c>
      <c r="AJ27" s="13"/>
      <c r="AK27" s="22">
        <f t="shared" si="0"/>
        <v>17</v>
      </c>
      <c r="AL27" s="30">
        <f t="shared" si="1"/>
        <v>7</v>
      </c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>
        <f t="shared" si="2"/>
        <v>0</v>
      </c>
      <c r="FL27" s="14">
        <f t="shared" si="3"/>
        <v>0</v>
      </c>
    </row>
    <row r="28" spans="1:168" ht="15.75" thickBot="1" x14ac:dyDescent="0.3">
      <c r="A28" s="2">
        <v>23</v>
      </c>
      <c r="B28" s="18">
        <v>1046581651</v>
      </c>
      <c r="C28" s="2" t="s">
        <v>16</v>
      </c>
      <c r="D28" s="20" t="s">
        <v>18</v>
      </c>
      <c r="E28" s="17"/>
      <c r="F28" s="4" t="s">
        <v>8</v>
      </c>
      <c r="G28" s="5" t="s">
        <v>8</v>
      </c>
      <c r="H28" s="5" t="s">
        <v>8</v>
      </c>
      <c r="I28" s="5" t="s">
        <v>8</v>
      </c>
      <c r="J28" s="5"/>
      <c r="K28" s="5"/>
      <c r="L28" s="5" t="s">
        <v>8</v>
      </c>
      <c r="M28" s="5" t="s">
        <v>8</v>
      </c>
      <c r="N28" s="5" t="s">
        <v>8</v>
      </c>
      <c r="O28" s="5" t="s">
        <v>9</v>
      </c>
      <c r="P28" s="5" t="s">
        <v>8</v>
      </c>
      <c r="Q28" s="5"/>
      <c r="R28" s="5"/>
      <c r="S28" s="5" t="s">
        <v>8</v>
      </c>
      <c r="T28" s="5" t="s">
        <v>8</v>
      </c>
      <c r="U28" s="5" t="s">
        <v>8</v>
      </c>
      <c r="V28" s="5" t="s">
        <v>8</v>
      </c>
      <c r="W28" s="5" t="s">
        <v>8</v>
      </c>
      <c r="X28" s="5"/>
      <c r="Y28" s="5"/>
      <c r="Z28" s="5" t="s">
        <v>8</v>
      </c>
      <c r="AA28" s="5" t="s">
        <v>8</v>
      </c>
      <c r="AB28" s="5" t="s">
        <v>8</v>
      </c>
      <c r="AC28" s="5" t="s">
        <v>8</v>
      </c>
      <c r="AD28" s="5" t="s">
        <v>10</v>
      </c>
      <c r="AE28" s="5"/>
      <c r="AF28" s="5"/>
      <c r="AG28" s="5" t="s">
        <v>9</v>
      </c>
      <c r="AH28" s="5" t="s">
        <v>9</v>
      </c>
      <c r="AI28" s="5" t="s">
        <v>9</v>
      </c>
      <c r="AJ28" s="13"/>
      <c r="AK28" s="22">
        <f t="shared" si="0"/>
        <v>17</v>
      </c>
      <c r="AL28" s="30">
        <f t="shared" si="1"/>
        <v>7</v>
      </c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>
        <f t="shared" si="2"/>
        <v>0</v>
      </c>
      <c r="FL28" s="14">
        <f t="shared" si="3"/>
        <v>0</v>
      </c>
    </row>
    <row r="29" spans="1:168" ht="21.75" customHeight="1" thickBot="1" x14ac:dyDescent="0.3">
      <c r="A29" s="2">
        <v>24</v>
      </c>
      <c r="B29" s="18">
        <v>1046581652</v>
      </c>
      <c r="C29" s="2" t="s">
        <v>25</v>
      </c>
      <c r="D29" s="20" t="s">
        <v>18</v>
      </c>
      <c r="E29" s="17"/>
      <c r="F29" s="4" t="s">
        <v>8</v>
      </c>
      <c r="G29" s="5" t="s">
        <v>8</v>
      </c>
      <c r="H29" s="5" t="s">
        <v>8</v>
      </c>
      <c r="I29" s="5" t="s">
        <v>8</v>
      </c>
      <c r="J29" s="5"/>
      <c r="K29" s="5"/>
      <c r="L29" s="5" t="s">
        <v>8</v>
      </c>
      <c r="M29" s="5" t="s">
        <v>8</v>
      </c>
      <c r="N29" s="5" t="s">
        <v>8</v>
      </c>
      <c r="O29" s="5" t="s">
        <v>9</v>
      </c>
      <c r="P29" s="5" t="s">
        <v>8</v>
      </c>
      <c r="Q29" s="5"/>
      <c r="R29" s="5"/>
      <c r="S29" s="5" t="s">
        <v>8</v>
      </c>
      <c r="T29" s="5" t="s">
        <v>8</v>
      </c>
      <c r="U29" s="5" t="s">
        <v>8</v>
      </c>
      <c r="V29" s="5" t="s">
        <v>8</v>
      </c>
      <c r="W29" s="5" t="s">
        <v>8</v>
      </c>
      <c r="X29" s="5"/>
      <c r="Y29" s="5"/>
      <c r="Z29" s="5" t="s">
        <v>8</v>
      </c>
      <c r="AA29" s="5" t="s">
        <v>8</v>
      </c>
      <c r="AB29" s="5" t="s">
        <v>8</v>
      </c>
      <c r="AC29" s="5" t="s">
        <v>8</v>
      </c>
      <c r="AD29" s="5" t="s">
        <v>10</v>
      </c>
      <c r="AE29" s="5"/>
      <c r="AF29" s="5"/>
      <c r="AG29" s="5" t="s">
        <v>9</v>
      </c>
      <c r="AH29" s="5" t="s">
        <v>9</v>
      </c>
      <c r="AI29" s="5" t="s">
        <v>9</v>
      </c>
      <c r="AJ29" s="13"/>
      <c r="AK29" s="22">
        <f t="shared" si="0"/>
        <v>17</v>
      </c>
      <c r="AL29" s="30">
        <f t="shared" si="1"/>
        <v>7</v>
      </c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>
        <f t="shared" si="2"/>
        <v>0</v>
      </c>
      <c r="FL29" s="14">
        <f t="shared" si="3"/>
        <v>0</v>
      </c>
    </row>
    <row r="30" spans="1:168" ht="15.75" thickBot="1" x14ac:dyDescent="0.3">
      <c r="A30" s="6">
        <v>25</v>
      </c>
      <c r="B30" s="18">
        <v>1046581653</v>
      </c>
      <c r="C30" s="3" t="s">
        <v>12</v>
      </c>
      <c r="D30" s="20" t="s">
        <v>18</v>
      </c>
      <c r="E30" s="17"/>
      <c r="F30" s="4" t="s">
        <v>8</v>
      </c>
      <c r="G30" s="5" t="s">
        <v>8</v>
      </c>
      <c r="H30" s="5" t="s">
        <v>8</v>
      </c>
      <c r="I30" s="5" t="s">
        <v>8</v>
      </c>
      <c r="J30" s="5"/>
      <c r="K30" s="5"/>
      <c r="L30" s="5" t="s">
        <v>8</v>
      </c>
      <c r="M30" s="5" t="s">
        <v>8</v>
      </c>
      <c r="N30" s="5" t="s">
        <v>8</v>
      </c>
      <c r="O30" s="5" t="s">
        <v>9</v>
      </c>
      <c r="P30" s="5" t="s">
        <v>8</v>
      </c>
      <c r="Q30" s="5"/>
      <c r="R30" s="5"/>
      <c r="S30" s="5" t="s">
        <v>8</v>
      </c>
      <c r="T30" s="5" t="s">
        <v>8</v>
      </c>
      <c r="U30" s="5" t="s">
        <v>8</v>
      </c>
      <c r="V30" s="5" t="s">
        <v>8</v>
      </c>
      <c r="W30" s="5" t="s">
        <v>8</v>
      </c>
      <c r="X30" s="5"/>
      <c r="Y30" s="5"/>
      <c r="Z30" s="5" t="s">
        <v>8</v>
      </c>
      <c r="AA30" s="5" t="s">
        <v>8</v>
      </c>
      <c r="AB30" s="5" t="s">
        <v>8</v>
      </c>
      <c r="AC30" s="5" t="s">
        <v>8</v>
      </c>
      <c r="AD30" s="5" t="s">
        <v>10</v>
      </c>
      <c r="AE30" s="5"/>
      <c r="AF30" s="5"/>
      <c r="AG30" s="5" t="s">
        <v>9</v>
      </c>
      <c r="AH30" s="5" t="s">
        <v>9</v>
      </c>
      <c r="AI30" s="5" t="s">
        <v>9</v>
      </c>
      <c r="AJ30" s="13"/>
      <c r="AK30" s="22">
        <f t="shared" si="0"/>
        <v>17</v>
      </c>
      <c r="AL30" s="30">
        <f t="shared" si="1"/>
        <v>7</v>
      </c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>
        <f t="shared" si="2"/>
        <v>0</v>
      </c>
      <c r="FL30" s="14">
        <f t="shared" si="3"/>
        <v>0</v>
      </c>
    </row>
    <row r="31" spans="1:168" ht="15.75" customHeight="1" thickBot="1" x14ac:dyDescent="0.3">
      <c r="A31" s="2">
        <v>26</v>
      </c>
      <c r="B31" s="18">
        <v>1046581654</v>
      </c>
      <c r="C31" s="2" t="s">
        <v>21</v>
      </c>
      <c r="D31" s="20" t="s">
        <v>18</v>
      </c>
      <c r="E31" s="17"/>
      <c r="F31" s="4" t="s">
        <v>9</v>
      </c>
      <c r="G31" s="4" t="s">
        <v>9</v>
      </c>
      <c r="H31" s="4" t="s">
        <v>9</v>
      </c>
      <c r="I31" s="4" t="s">
        <v>9</v>
      </c>
      <c r="J31" s="5"/>
      <c r="K31" s="5"/>
      <c r="L31" s="5" t="s">
        <v>8</v>
      </c>
      <c r="M31" s="5" t="s">
        <v>8</v>
      </c>
      <c r="N31" s="5" t="s">
        <v>8</v>
      </c>
      <c r="O31" s="5" t="s">
        <v>9</v>
      </c>
      <c r="P31" s="5" t="s">
        <v>8</v>
      </c>
      <c r="Q31" s="5"/>
      <c r="R31" s="5"/>
      <c r="S31" s="5" t="s">
        <v>8</v>
      </c>
      <c r="T31" s="5" t="s">
        <v>8</v>
      </c>
      <c r="U31" s="5" t="s">
        <v>8</v>
      </c>
      <c r="V31" s="5" t="s">
        <v>8</v>
      </c>
      <c r="W31" s="5" t="s">
        <v>8</v>
      </c>
      <c r="X31" s="5"/>
      <c r="Y31" s="5"/>
      <c r="Z31" s="5" t="s">
        <v>8</v>
      </c>
      <c r="AA31" s="5" t="s">
        <v>8</v>
      </c>
      <c r="AB31" s="5" t="s">
        <v>8</v>
      </c>
      <c r="AC31" s="5" t="s">
        <v>8</v>
      </c>
      <c r="AD31" s="5" t="s">
        <v>10</v>
      </c>
      <c r="AE31" s="5"/>
      <c r="AF31" s="5"/>
      <c r="AG31" s="5" t="s">
        <v>9</v>
      </c>
      <c r="AH31" s="5" t="s">
        <v>9</v>
      </c>
      <c r="AI31" s="5" t="s">
        <v>9</v>
      </c>
      <c r="AJ31" s="13"/>
      <c r="AK31" s="22">
        <f t="shared" si="0"/>
        <v>13</v>
      </c>
      <c r="AL31" s="30">
        <f t="shared" si="1"/>
        <v>7</v>
      </c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>
        <f t="shared" si="2"/>
        <v>0</v>
      </c>
      <c r="FL31" s="14">
        <f t="shared" si="3"/>
        <v>0</v>
      </c>
    </row>
    <row r="32" spans="1:168" ht="15.75" thickBot="1" x14ac:dyDescent="0.3">
      <c r="A32" s="2">
        <v>27</v>
      </c>
      <c r="B32" s="18">
        <v>1046581655</v>
      </c>
      <c r="C32" s="2" t="s">
        <v>26</v>
      </c>
      <c r="D32" s="20" t="s">
        <v>18</v>
      </c>
      <c r="E32" s="17"/>
      <c r="F32" s="4" t="s">
        <v>8</v>
      </c>
      <c r="G32" s="5" t="s">
        <v>8</v>
      </c>
      <c r="H32" s="5" t="s">
        <v>8</v>
      </c>
      <c r="I32" s="5" t="s">
        <v>8</v>
      </c>
      <c r="J32" s="5"/>
      <c r="K32" s="5"/>
      <c r="L32" s="5" t="s">
        <v>8</v>
      </c>
      <c r="M32" s="5" t="s">
        <v>8</v>
      </c>
      <c r="N32" s="5" t="s">
        <v>8</v>
      </c>
      <c r="O32" s="5" t="s">
        <v>9</v>
      </c>
      <c r="P32" s="5" t="s">
        <v>8</v>
      </c>
      <c r="Q32" s="5"/>
      <c r="R32" s="5"/>
      <c r="S32" s="5" t="s">
        <v>8</v>
      </c>
      <c r="T32" s="5" t="s">
        <v>8</v>
      </c>
      <c r="U32" s="5" t="s">
        <v>8</v>
      </c>
      <c r="V32" s="5" t="s">
        <v>8</v>
      </c>
      <c r="W32" s="5" t="s">
        <v>8</v>
      </c>
      <c r="X32" s="5"/>
      <c r="Y32" s="5"/>
      <c r="Z32" s="5" t="s">
        <v>8</v>
      </c>
      <c r="AA32" s="5" t="s">
        <v>8</v>
      </c>
      <c r="AB32" s="5" t="s">
        <v>8</v>
      </c>
      <c r="AC32" s="5" t="s">
        <v>8</v>
      </c>
      <c r="AD32" s="5" t="s">
        <v>10</v>
      </c>
      <c r="AE32" s="5"/>
      <c r="AF32" s="5"/>
      <c r="AG32" s="5" t="s">
        <v>9</v>
      </c>
      <c r="AH32" s="5" t="s">
        <v>9</v>
      </c>
      <c r="AI32" s="5" t="s">
        <v>9</v>
      </c>
      <c r="AJ32" s="13"/>
      <c r="AK32" s="22">
        <f t="shared" si="0"/>
        <v>17</v>
      </c>
      <c r="AL32" s="30">
        <f t="shared" si="1"/>
        <v>7</v>
      </c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>
        <f t="shared" si="2"/>
        <v>0</v>
      </c>
      <c r="FL32" s="14">
        <f t="shared" si="3"/>
        <v>0</v>
      </c>
    </row>
    <row r="33" spans="1:168" ht="15.75" thickBot="1" x14ac:dyDescent="0.3">
      <c r="A33" s="6">
        <v>28</v>
      </c>
      <c r="B33" s="18">
        <v>1046581656</v>
      </c>
      <c r="C33" s="2" t="s">
        <v>22</v>
      </c>
      <c r="D33" s="20" t="s">
        <v>18</v>
      </c>
      <c r="E33" s="17"/>
      <c r="F33" s="4" t="s">
        <v>8</v>
      </c>
      <c r="G33" s="5" t="s">
        <v>8</v>
      </c>
      <c r="H33" s="5" t="s">
        <v>8</v>
      </c>
      <c r="I33" s="5" t="s">
        <v>8</v>
      </c>
      <c r="J33" s="5"/>
      <c r="K33" s="5"/>
      <c r="L33" s="5" t="s">
        <v>8</v>
      </c>
      <c r="M33" s="5" t="s">
        <v>8</v>
      </c>
      <c r="N33" s="5" t="s">
        <v>8</v>
      </c>
      <c r="O33" s="5" t="s">
        <v>9</v>
      </c>
      <c r="P33" s="5" t="s">
        <v>8</v>
      </c>
      <c r="Q33" s="5"/>
      <c r="R33" s="5"/>
      <c r="S33" s="5" t="s">
        <v>8</v>
      </c>
      <c r="T33" s="5" t="s">
        <v>8</v>
      </c>
      <c r="U33" s="5" t="s">
        <v>8</v>
      </c>
      <c r="V33" s="5" t="s">
        <v>8</v>
      </c>
      <c r="W33" s="5" t="s">
        <v>8</v>
      </c>
      <c r="X33" s="5"/>
      <c r="Y33" s="5"/>
      <c r="Z33" s="5" t="s">
        <v>8</v>
      </c>
      <c r="AA33" s="5" t="s">
        <v>8</v>
      </c>
      <c r="AB33" s="5" t="s">
        <v>8</v>
      </c>
      <c r="AC33" s="5" t="s">
        <v>8</v>
      </c>
      <c r="AD33" s="5" t="s">
        <v>10</v>
      </c>
      <c r="AE33" s="5"/>
      <c r="AF33" s="5"/>
      <c r="AG33" s="5" t="s">
        <v>9</v>
      </c>
      <c r="AH33" s="5" t="s">
        <v>9</v>
      </c>
      <c r="AI33" s="5" t="s">
        <v>9</v>
      </c>
      <c r="AJ33" s="13"/>
      <c r="AK33" s="22">
        <f t="shared" si="0"/>
        <v>17</v>
      </c>
      <c r="AL33" s="30">
        <f t="shared" si="1"/>
        <v>7</v>
      </c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>
        <f t="shared" si="2"/>
        <v>0</v>
      </c>
      <c r="FL33" s="14">
        <f t="shared" si="3"/>
        <v>0</v>
      </c>
    </row>
    <row r="34" spans="1:168" ht="15.75" thickBot="1" x14ac:dyDescent="0.3">
      <c r="A34" s="2">
        <v>29</v>
      </c>
      <c r="B34" s="18">
        <v>1046581657</v>
      </c>
      <c r="C34" s="2" t="s">
        <v>23</v>
      </c>
      <c r="D34" s="20" t="s">
        <v>18</v>
      </c>
      <c r="E34" s="17"/>
      <c r="F34" s="4" t="s">
        <v>8</v>
      </c>
      <c r="G34" s="5" t="s">
        <v>8</v>
      </c>
      <c r="H34" s="5" t="s">
        <v>8</v>
      </c>
      <c r="I34" s="5" t="s">
        <v>8</v>
      </c>
      <c r="J34" s="5"/>
      <c r="K34" s="5"/>
      <c r="L34" s="5" t="s">
        <v>8</v>
      </c>
      <c r="M34" s="5" t="s">
        <v>8</v>
      </c>
      <c r="N34" s="5" t="s">
        <v>8</v>
      </c>
      <c r="O34" s="5" t="s">
        <v>9</v>
      </c>
      <c r="P34" s="5" t="s">
        <v>8</v>
      </c>
      <c r="Q34" s="5"/>
      <c r="R34" s="5"/>
      <c r="S34" s="5" t="s">
        <v>8</v>
      </c>
      <c r="T34" s="5" t="s">
        <v>8</v>
      </c>
      <c r="U34" s="5" t="s">
        <v>8</v>
      </c>
      <c r="V34" s="5" t="s">
        <v>8</v>
      </c>
      <c r="W34" s="5" t="s">
        <v>8</v>
      </c>
      <c r="X34" s="5"/>
      <c r="Y34" s="5"/>
      <c r="Z34" s="5" t="s">
        <v>8</v>
      </c>
      <c r="AA34" s="5" t="s">
        <v>8</v>
      </c>
      <c r="AB34" s="5" t="s">
        <v>8</v>
      </c>
      <c r="AC34" s="5" t="s">
        <v>8</v>
      </c>
      <c r="AD34" s="5" t="s">
        <v>10</v>
      </c>
      <c r="AE34" s="5"/>
      <c r="AF34" s="5"/>
      <c r="AG34" s="5" t="s">
        <v>9</v>
      </c>
      <c r="AH34" s="5" t="s">
        <v>9</v>
      </c>
      <c r="AI34" s="5" t="s">
        <v>9</v>
      </c>
      <c r="AJ34" s="13"/>
      <c r="AK34" s="22">
        <f t="shared" si="0"/>
        <v>17</v>
      </c>
      <c r="AL34" s="30">
        <f t="shared" si="1"/>
        <v>7</v>
      </c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>
        <f t="shared" si="2"/>
        <v>0</v>
      </c>
      <c r="FL34" s="14">
        <f t="shared" si="3"/>
        <v>0</v>
      </c>
    </row>
    <row r="35" spans="1:168" x14ac:dyDescent="0.25">
      <c r="A35" s="2">
        <v>30</v>
      </c>
      <c r="B35" s="18">
        <v>1046581658</v>
      </c>
      <c r="C35" s="2" t="s">
        <v>24</v>
      </c>
      <c r="D35" s="20" t="s">
        <v>18</v>
      </c>
      <c r="E35" s="17"/>
      <c r="F35" s="4" t="s">
        <v>8</v>
      </c>
      <c r="G35" s="5" t="s">
        <v>8</v>
      </c>
      <c r="H35" s="5" t="s">
        <v>8</v>
      </c>
      <c r="I35" s="5" t="s">
        <v>8</v>
      </c>
      <c r="J35" s="5"/>
      <c r="K35" s="5"/>
      <c r="L35" s="5" t="s">
        <v>8</v>
      </c>
      <c r="M35" s="5" t="s">
        <v>8</v>
      </c>
      <c r="N35" s="5" t="s">
        <v>8</v>
      </c>
      <c r="O35" s="5" t="s">
        <v>9</v>
      </c>
      <c r="P35" s="5" t="s">
        <v>8</v>
      </c>
      <c r="Q35" s="5"/>
      <c r="R35" s="5"/>
      <c r="S35" s="5" t="s">
        <v>8</v>
      </c>
      <c r="T35" s="5" t="s">
        <v>8</v>
      </c>
      <c r="U35" s="5" t="s">
        <v>8</v>
      </c>
      <c r="V35" s="5" t="s">
        <v>8</v>
      </c>
      <c r="W35" s="5" t="s">
        <v>8</v>
      </c>
      <c r="X35" s="5"/>
      <c r="Y35" s="5"/>
      <c r="Z35" s="5" t="s">
        <v>8</v>
      </c>
      <c r="AA35" s="5" t="s">
        <v>8</v>
      </c>
      <c r="AB35" s="5" t="s">
        <v>8</v>
      </c>
      <c r="AC35" s="5" t="s">
        <v>8</v>
      </c>
      <c r="AD35" s="5" t="s">
        <v>10</v>
      </c>
      <c r="AE35" s="5"/>
      <c r="AF35" s="5"/>
      <c r="AG35" s="5" t="s">
        <v>9</v>
      </c>
      <c r="AH35" s="5" t="s">
        <v>9</v>
      </c>
      <c r="AI35" s="5" t="s">
        <v>9</v>
      </c>
      <c r="AJ35" s="13"/>
      <c r="AK35" s="22">
        <f t="shared" si="0"/>
        <v>17</v>
      </c>
      <c r="AL35" s="30">
        <f t="shared" si="1"/>
        <v>7</v>
      </c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>
        <f t="shared" si="2"/>
        <v>0</v>
      </c>
      <c r="FL35" s="14">
        <f t="shared" si="3"/>
        <v>0</v>
      </c>
    </row>
    <row r="36" spans="1:168" x14ac:dyDescent="0.25">
      <c r="A36" s="6">
        <v>31</v>
      </c>
      <c r="B36" s="19"/>
      <c r="C36" s="2" t="s">
        <v>16</v>
      </c>
      <c r="D36" s="20"/>
      <c r="E36" s="17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3"/>
      <c r="AE36" s="13"/>
      <c r="AF36" s="13"/>
      <c r="AG36" s="13"/>
      <c r="AH36" s="13"/>
      <c r="AI36" s="13"/>
      <c r="AJ36" s="13"/>
      <c r="AK36" s="23"/>
      <c r="AL36" s="31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>
        <f t="shared" si="2"/>
        <v>0</v>
      </c>
      <c r="FL36" s="14">
        <f t="shared" si="3"/>
        <v>0</v>
      </c>
    </row>
    <row r="37" spans="1:168" x14ac:dyDescent="0.25">
      <c r="A37" s="2">
        <v>32</v>
      </c>
      <c r="B37" s="19"/>
      <c r="C37" s="2" t="s">
        <v>25</v>
      </c>
      <c r="D37" s="20"/>
      <c r="E37" s="17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3"/>
      <c r="AE37" s="13"/>
      <c r="AF37" s="13"/>
      <c r="AG37" s="13"/>
      <c r="AH37" s="13"/>
      <c r="AI37" s="13"/>
      <c r="AJ37" s="13"/>
      <c r="AK37" s="23"/>
      <c r="AL37" s="31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>
        <f t="shared" si="2"/>
        <v>0</v>
      </c>
      <c r="FL37" s="14">
        <f t="shared" si="3"/>
        <v>0</v>
      </c>
    </row>
    <row r="38" spans="1:168" x14ac:dyDescent="0.25">
      <c r="A38" s="2">
        <v>33</v>
      </c>
      <c r="B38" s="19"/>
      <c r="C38" s="20"/>
      <c r="D38" s="20"/>
      <c r="E38" s="17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3"/>
      <c r="AE38" s="13"/>
      <c r="AF38" s="13"/>
      <c r="AG38" s="13"/>
      <c r="AH38" s="13"/>
      <c r="AI38" s="13"/>
      <c r="AJ38" s="13"/>
      <c r="AK38" s="23"/>
      <c r="AL38" s="31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>
        <f t="shared" si="2"/>
        <v>0</v>
      </c>
      <c r="FL38" s="14">
        <f t="shared" si="3"/>
        <v>0</v>
      </c>
    </row>
    <row r="39" spans="1:168" x14ac:dyDescent="0.25">
      <c r="A39" s="6">
        <v>34</v>
      </c>
      <c r="B39" s="19"/>
      <c r="C39" s="20"/>
      <c r="D39" s="20"/>
      <c r="E39" s="17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3"/>
      <c r="AE39" s="13"/>
      <c r="AF39" s="13"/>
      <c r="AG39" s="13"/>
      <c r="AH39" s="13"/>
      <c r="AI39" s="13"/>
      <c r="AJ39" s="13"/>
      <c r="AK39" s="23"/>
      <c r="AL39" s="31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>
        <f t="shared" si="2"/>
        <v>0</v>
      </c>
      <c r="FL39" s="14">
        <f t="shared" si="3"/>
        <v>0</v>
      </c>
    </row>
    <row r="40" spans="1:168" x14ac:dyDescent="0.25">
      <c r="A40" s="2">
        <v>35</v>
      </c>
      <c r="B40" s="19"/>
      <c r="C40" s="20"/>
      <c r="D40" s="20"/>
      <c r="E40" s="17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3"/>
      <c r="AE40" s="13"/>
      <c r="AF40" s="13"/>
      <c r="AG40" s="13"/>
      <c r="AH40" s="13"/>
      <c r="AI40" s="13"/>
      <c r="AJ40" s="13"/>
      <c r="AK40" s="23"/>
      <c r="AL40" s="31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>
        <f t="shared" si="2"/>
        <v>0</v>
      </c>
      <c r="FL40" s="14">
        <f t="shared" si="3"/>
        <v>0</v>
      </c>
    </row>
    <row r="41" spans="1:168" x14ac:dyDescent="0.25">
      <c r="A41" s="2">
        <v>36</v>
      </c>
      <c r="B41" s="19"/>
      <c r="C41" s="20"/>
      <c r="D41" s="20"/>
      <c r="E41" s="17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3"/>
      <c r="AE41" s="13"/>
      <c r="AF41" s="13"/>
      <c r="AG41" s="13"/>
      <c r="AH41" s="13"/>
      <c r="AI41" s="13"/>
      <c r="AJ41" s="13"/>
      <c r="AK41" s="23"/>
      <c r="AL41" s="31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>
        <f t="shared" si="2"/>
        <v>0</v>
      </c>
      <c r="FL41" s="14">
        <f t="shared" si="3"/>
        <v>0</v>
      </c>
    </row>
    <row r="42" spans="1:168" x14ac:dyDescent="0.25">
      <c r="A42" s="6">
        <v>37</v>
      </c>
      <c r="B42" s="19"/>
      <c r="C42" s="20"/>
      <c r="D42" s="20"/>
      <c r="E42" s="17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3"/>
      <c r="AE42" s="13"/>
      <c r="AF42" s="13"/>
      <c r="AG42" s="13"/>
      <c r="AH42" s="13"/>
      <c r="AI42" s="13"/>
      <c r="AJ42" s="13"/>
      <c r="AK42" s="23"/>
      <c r="AL42" s="31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>
        <f t="shared" si="2"/>
        <v>0</v>
      </c>
      <c r="FL42" s="14">
        <f t="shared" si="3"/>
        <v>0</v>
      </c>
    </row>
  </sheetData>
  <mergeCells count="11">
    <mergeCell ref="A1:AK1"/>
    <mergeCell ref="A3:A5"/>
    <mergeCell ref="B3:B5"/>
    <mergeCell ref="C3:C5"/>
    <mergeCell ref="D3:D5"/>
    <mergeCell ref="E3:E5"/>
    <mergeCell ref="AM3:FJ4"/>
    <mergeCell ref="AL3:AL5"/>
    <mergeCell ref="F3:AJ3"/>
    <mergeCell ref="F4:AJ4"/>
    <mergeCell ref="AK3:AK5"/>
  </mergeCells>
  <dataValidations disablePrompts="1" count="1">
    <dataValidation type="list" allowBlank="1" showInputMessage="1" showErrorMessage="1" sqref="D3 D6:D22">
      <formula1>INICIAL</formula1>
    </dataValidation>
  </dataValidations>
  <printOptions horizontalCentered="1" verticalCentered="1"/>
  <pageMargins left="3.937007874015748E-2" right="3.937007874015748E-2" top="3.937007874015748E-2" bottom="3.937007874015748E-2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Mejia Martinez</dc:creator>
  <cp:lastModifiedBy>Carlos Alberto Gomez Paredes</cp:lastModifiedBy>
  <cp:lastPrinted>2017-08-29T22:49:14Z</cp:lastPrinted>
  <dcterms:created xsi:type="dcterms:W3CDTF">2016-10-04T19:05:40Z</dcterms:created>
  <dcterms:modified xsi:type="dcterms:W3CDTF">2017-09-19T12:57:33Z</dcterms:modified>
</cp:coreProperties>
</file>